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60"/>
  </bookViews>
  <sheets>
    <sheet name="Sheet1" sheetId="1" r:id="rId1"/>
  </sheets>
  <definedNames>
    <definedName name="_xlnm._FilterDatabase" localSheetId="0" hidden="1">Sheet1!$A$6:$N$177</definedName>
  </definedNames>
  <calcPr calcId="144525"/>
</workbook>
</file>

<file path=xl/sharedStrings.xml><?xml version="1.0" encoding="utf-8"?>
<sst xmlns="http://schemas.openxmlformats.org/spreadsheetml/2006/main" count="733" uniqueCount="421">
  <si>
    <t>附件1-1</t>
  </si>
  <si>
    <t>广西中医类（灸法、拔罐、推拿）立项指南医疗服务项目价格表</t>
  </si>
  <si>
    <t>序号</t>
  </si>
  <si>
    <t>国家编码</t>
  </si>
  <si>
    <t>地方编码</t>
  </si>
  <si>
    <t>项目名称</t>
  </si>
  <si>
    <t>服务产出</t>
  </si>
  <si>
    <t>价格构成</t>
  </si>
  <si>
    <t>加收项</t>
  </si>
  <si>
    <t>扩展项</t>
  </si>
  <si>
    <t>计价单位</t>
  </si>
  <si>
    <t>计价说明</t>
  </si>
  <si>
    <t>价格（元）</t>
  </si>
  <si>
    <t>医保支付类别</t>
  </si>
  <si>
    <t>一级及以下</t>
  </si>
  <si>
    <t>二级</t>
  </si>
  <si>
    <t>三级</t>
  </si>
  <si>
    <t>14400000010000</t>
  </si>
  <si>
    <t>悬空灸</t>
  </si>
  <si>
    <t>由医务人员将施灸制品与皮肤保持一距离，通过温和的药力和热力进行治疗，促进疏通经络，调和阴阳，扶正祛邪，达到治疗疾病的目的。</t>
  </si>
  <si>
    <t>所定价格涵盖施灸制品制备，点燃，穴位确定， 固定或调节距离，熏烤，控制温度，处理用物等所需的人力资源和基本物质资源消耗。</t>
  </si>
  <si>
    <t>01儿童加收30%</t>
  </si>
  <si>
    <t>01雷火灸(太乙神针)</t>
  </si>
  <si>
    <t>次</t>
  </si>
  <si>
    <t>甲</t>
  </si>
  <si>
    <t>14400000010001</t>
  </si>
  <si>
    <t>悬空灸-儿童(加收)</t>
  </si>
  <si>
    <t>14400000010100</t>
  </si>
  <si>
    <t>悬空灸-雷火灸 (太乙神针)</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</si>
  <si>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</si>
  <si>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</si>
  <si>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</si>
  <si>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</si>
  <si>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</si>
  <si>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</si>
  <si>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</si>
  <si>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</si>
  <si>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</si>
  <si>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</si>
  <si>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</si>
  <si>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</si>
  <si>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</si>
  <si>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</si>
  <si>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</si>
  <si>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</si>
  <si>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01儿童加收30%
02督灸(火龙灸)加收100%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</si>
  <si>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</si>
  <si>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</si>
  <si>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</si>
  <si>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</si>
  <si>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</si>
  <si>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</si>
  <si>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</si>
  <si>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
察，撤罐，处理用物所需的人力资源和基本物质资源消耗。</t>
  </si>
  <si>
    <t>01药物罐加收10%
02水罐加收10%</t>
  </si>
  <si>
    <t>01火罐
02电火罐
03着罐
04磁疗罐
05真空拔罐
06电罐</t>
  </si>
  <si>
    <t>火罐</t>
  </si>
  <si>
    <t>电火罐</t>
  </si>
  <si>
    <t>着罐</t>
  </si>
  <si>
    <t>磁疗罐</t>
  </si>
  <si>
    <t>真空拔罐</t>
  </si>
  <si>
    <t>电罐</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</si>
  <si>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</si>
  <si>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</si>
  <si>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</si>
  <si>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</si>
  <si>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</si>
  <si>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</si>
  <si>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</si>
  <si>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</si>
  <si>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</si>
  <si>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</si>
  <si>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</si>
  <si>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</si>
  <si>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</si>
  <si>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</si>
  <si>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</si>
  <si>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</si>
  <si>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</si>
  <si>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 理筋整复的作用。</t>
  </si>
  <si>
    <t>所定价格涵盖应用各类推拿手法或辅助器械，完成操作所需的人力资源和基本物质资源消耗。</t>
  </si>
  <si>
    <t>014500000010001</t>
  </si>
  <si>
    <t xml:space="preserve">头面部疾病推拿-儿童(加收) </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</si>
  <si>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</si>
  <si>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</si>
  <si>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</si>
  <si>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</si>
  <si>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</si>
  <si>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</si>
  <si>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</si>
  <si>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</si>
  <si>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02儿童加收30%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</si>
  <si>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</si>
  <si>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</si>
  <si>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</si>
  <si>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</si>
  <si>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</si>
  <si>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</si>
  <si>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</si>
  <si>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</si>
  <si>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</si>
  <si>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</si>
  <si>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</si>
  <si>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</si>
  <si>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</si>
  <si>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</si>
  <si>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</si>
  <si>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</si>
  <si>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</si>
  <si>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</si>
  <si>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</si>
  <si>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</si>
  <si>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</si>
  <si>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</si>
  <si>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 以起到疏通经络、理筋整复的作用</t>
  </si>
  <si>
    <t>所定价格涵盖应用各类推拿手法或特殊推拿技术或辅助器械，审证求因、确定病位、 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</si>
  <si>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</si>
  <si>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</si>
  <si>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</si>
  <si>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</si>
  <si>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</si>
  <si>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</si>
  <si>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</si>
  <si>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</si>
  <si>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</si>
  <si>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</si>
  <si>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</si>
  <si>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</si>
  <si>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</si>
  <si>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</si>
  <si>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</si>
  <si>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 以起到疏通经络、理筋整复的作用。</t>
  </si>
  <si>
    <t>014500000110000</t>
  </si>
  <si>
    <t>中枢神经系统疾病推拿</t>
  </si>
  <si>
    <t>由医务人员遵循经络、穴位，通过各类手法和力道治疗中枢神经系统疾病， 以起到疏通经络、理筋整复的作用。</t>
  </si>
  <si>
    <t>014500000110001</t>
  </si>
  <si>
    <t>中枢神经系统疾病推拿-儿童(加收)</t>
  </si>
  <si>
    <t>使用说明：</t>
  </si>
  <si>
    <t>1.“灸法 ”、  “拔罐 ”、  “推拿 ”项目，指中医行业主管部门允许开展， 以治疗患者相应症状为目的的中医临床治疗服务。</t>
  </si>
  <si>
    <t>2.“隔物灸 ”所称的“ 间隔物 ”包括但不限于新鲜老姜、大蒜、附子饼、盐、其他中药等， 同一次治疗用几种间隔物不叠加收费。</t>
  </si>
  <si>
    <t>3.“施灸制品 ”包括但不限于艾条、艾炷、艾箱、艾绒、热敏灸条、雷火针灸条、太乙神针灸条、药灸条等。</t>
  </si>
  <si>
    <t>4.“推拿 ”项目，指以治疗各部位疾病为目的的情况。如医务人员在对头部疾病实施推拿治疗时，涉及对人体肩、颈、足等多个部位推拿，仅可按一次计费。</t>
  </si>
  <si>
    <t>5.“价格构成 ”，指项目价格应涵盖的各类资源消耗，用于确定计价单元的边界，不应作为临床技术标准理解，不是实际操作方式、路径、步骤、程序的强制性要求。</t>
  </si>
  <si>
    <t>6.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 、治疗巾(单) 、标签、操作器具、罐具、包裹单(袋)等。</t>
  </si>
  <si>
    <t>7.“加收项 ”，指同一项目以不同方式提供或在不同场景应用时 ，确有必要制定差异化收费标准而细分的一类子项 ，包括在原项目价格基础上增加或减少收费的情况, 具体的加/减收标准(加/减收率或加/减收金额) 由各地依权限制定；实际应用中， 同时涉及多个加收项的， 以项目单价为基础计算各项的加/减收水平后，求和得出加/减收金额。</t>
  </si>
  <si>
    <t>8.“扩展项 ”，指同一项目下以不同方式提供或在不同场景应用时，只扩展价格项目适用范围、不额外加价的一类子项，子项的价格按主项目执行。</t>
  </si>
  <si>
    <t>9.“儿童 ”，指6周岁及以下。周岁的计算方法以法律的相关规定为准。</t>
  </si>
  <si>
    <t>10.计价单位“次”的标准时长，各省级医保部门主要依据行业主管部门发布的技术规范、诊疗规范等确定，单次治疗需超出标准时长的，可规定延时加收的具体政策。例如，某推拿项目计价单位“次”对应的标准时长20分钟，每延时20分钟，在基础价格上加收一定比例或金额。</t>
  </si>
  <si>
    <t>附件1-2</t>
  </si>
  <si>
    <t>广西中医外治类立项指南医疗服务项目价格表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</si>
  <si>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</si>
  <si>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</si>
  <si>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</si>
  <si>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</si>
  <si>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02中药贴敷(大)加收10%
03中药贴敷(特大)加收30%
04儿童加收30%</t>
  </si>
  <si>
    <t>01中药热奄包
02特殊材料贴敷</t>
  </si>
  <si>
    <r>
      <rPr>
        <sz val="11"/>
        <rFont val="宋体"/>
        <charset val="134"/>
        <scheme val="minor"/>
      </rPr>
      <t>“中药贴敷(大)”指面积∈(5cm×5cm,10cm×10cm),“中药贴敷(特大)”指面积∈(10cm×10cm,∞)；</t>
    </r>
    <r>
      <rPr>
        <sz val="11"/>
        <color rgb="FFFF0000"/>
        <rFont val="宋体"/>
        <charset val="134"/>
        <scheme val="minor"/>
      </rPr>
      <t>使用成品贴剂贴敷按耗材零差率收取，不可收取此项目。</t>
    </r>
  </si>
  <si>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</si>
  <si>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</si>
  <si>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</si>
  <si>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</si>
  <si>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</si>
  <si>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</si>
  <si>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</si>
  <si>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</si>
  <si>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</si>
  <si>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t>
  </si>
  <si>
    <t>014100000010200</t>
  </si>
  <si>
    <t>中药贴敷-特殊材料贴敷</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</si>
  <si>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</si>
  <si>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</si>
  <si>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</si>
  <si>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</si>
  <si>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</si>
  <si>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</si>
  <si>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</si>
  <si>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</si>
  <si>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</si>
  <si>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</si>
  <si>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01中药烫熨(特大)加收100%
02儿童加收30%</t>
  </si>
  <si>
    <t>“中药烫熨(特大)”指面积∈(10cm×10cm,∞)</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</si>
  <si>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</si>
  <si>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</si>
  <si>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</si>
  <si>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</si>
  <si>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</si>
  <si>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</si>
  <si>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</si>
  <si>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</si>
  <si>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</si>
  <si>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</si>
  <si>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</si>
  <si>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</si>
  <si>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</si>
  <si>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</si>
  <si>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</si>
  <si>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</si>
  <si>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</si>
  <si>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</si>
  <si>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</si>
  <si>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</si>
  <si>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</si>
  <si>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01中药溻渍(特大)加收100%
02儿童加收30%</t>
  </si>
  <si>
    <t>“中药溺渍(特大)”指面积∈(10cm×10cm,∞)</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</si>
  <si>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</si>
  <si>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</si>
  <si>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</si>
  <si>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</si>
  <si>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</si>
  <si>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</si>
  <si>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</si>
  <si>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</si>
  <si>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01中药涂擦(特大)加收100%
02儿童加收30%</t>
  </si>
  <si>
    <t>“中药涂擦(特大)”指面积∈(10cm×10cm,∞)</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</si>
  <si>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</si>
  <si>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</si>
  <si>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</si>
  <si>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</si>
  <si>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</si>
  <si>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</si>
  <si>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</si>
  <si>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</si>
  <si>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</si>
  <si>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</si>
  <si>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</si>
  <si>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</si>
  <si>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</si>
  <si>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</si>
  <si>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</si>
  <si>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</si>
  <si>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</si>
  <si>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</si>
  <si>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</si>
  <si>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</si>
  <si>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</si>
  <si>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01深层化腐清疮加收30%
02儿童加收30%</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</si>
  <si>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</si>
  <si>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</si>
  <si>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</si>
  <si>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</si>
  <si>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</si>
  <si>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</si>
  <si>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</si>
  <si>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</si>
  <si>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</si>
  <si>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</si>
  <si>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</si>
  <si>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</si>
  <si>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</si>
  <si>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</si>
  <si>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</si>
  <si>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01深层搔爬加收30%
02耳前窦道加收30%
03儿童加收30%</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</si>
  <si>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</si>
  <si>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</si>
  <si>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</si>
  <si>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</si>
  <si>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</si>
  <si>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</si>
  <si>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</si>
  <si>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</si>
  <si>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</si>
  <si>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</si>
  <si>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</si>
  <si>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</si>
  <si>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</si>
  <si>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</si>
  <si>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</si>
  <si>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</si>
  <si>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</si>
  <si>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</si>
  <si>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</si>
  <si>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</si>
  <si>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</si>
  <si>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</si>
  <si>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</si>
  <si>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</si>
  <si>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01甲床放血加收10%
02刺络放血加收10%
03儿童加收30%</t>
  </si>
  <si>
    <t>“甲床放血”的计价单位：“每甲”</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</si>
  <si>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</si>
  <si>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</si>
  <si>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</si>
  <si>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</si>
  <si>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</si>
  <si>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</si>
  <si>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</si>
  <si>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</si>
  <si>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</si>
  <si>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</si>
  <si>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</si>
  <si>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</si>
  <si>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</si>
  <si>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</si>
  <si>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</si>
  <si>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</si>
  <si>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</si>
  <si>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</si>
  <si>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</si>
  <si>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</si>
  <si>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</si>
  <si>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</si>
  <si>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</si>
  <si>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</si>
  <si>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</si>
  <si>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</si>
  <si>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1.本指南所称“价格构成”,指项目价格应涵盖的各类资源消耗，用于确定计价单元的边界，不应作为临床技术标准理解，不是实际操作方式、路径、步骤、程序的强制性要求，所列“设备投入”包括但不限于操作设备、器具及固定资产投入。</t>
  </si>
  <si>
    <t>2.本指南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t>
  </si>
  <si>
    <t>3.本指南所称的“扩展项”,指同一项目下以不同方式提供或在不同场景应用时，只扩展价格项目适用范围、不额外加价的一类子项，子项的价格按主项目执行。</t>
  </si>
  <si>
    <t>4.本指南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t>
  </si>
  <si>
    <t>5.本指南所称的"深层",指达皮下脂肪组织。</t>
  </si>
  <si>
    <t>6.本指南所称的"穴位",指中医行业主管部门相关技术规范确定的人体点区部位。</t>
  </si>
  <si>
    <t>7.本指南所列“中医穴位放血”加收项中，“甲床放血”的计价单位：“每甲”。</t>
  </si>
  <si>
    <t>8.本指南所称“中药贴敷(大)”指面积∈(5cm×5cm,10cm×10cm),“中药贴敷(特大)”、“中药烫熨(特大)”、“中药溺渍(特大)”、“中药涂擦(特大)”指面积∈(10cm×10cm,…)</t>
  </si>
  <si>
    <t>9.本指南所称特殊材料贴敷指包括但不限于耳贴、纳米、红外等功能性材料贴敷。</t>
  </si>
  <si>
    <t>10.本指南所称的"儿童",指6周岁及以下。周岁的计算方法以法律的相关规定为准。</t>
  </si>
  <si>
    <t>附件1-3</t>
  </si>
  <si>
    <t>广西中医针法类立项指南医疗服务项目价格表</t>
  </si>
  <si>
    <t>014200000010000</t>
  </si>
  <si>
    <t>常规针法</t>
  </si>
  <si>
    <t>由主治及以下医师根据病情选  穴，通过基本手法和辅助手法， 以毫针治疗疾病，促进疏通经  络，调理脏腑，扶正祛邪。</t>
  </si>
  <si>
    <t>所定价格涵盖穴位确定、消毒、选针、 进针、行针、留针、出针、必要时行仪 器辅助操作等过程中所需的人力资源和 基本物质资源消耗，含设备投入及维护 成本。</t>
  </si>
  <si>
    <t>01儿童加收30%
11主任医师加收50%
12副主任医师加收20%</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</si>
  <si>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</si>
  <si>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</si>
  <si>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</si>
  <si>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</si>
  <si>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</si>
  <si>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</si>
  <si>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</si>
  <si>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常规针法-副主任医(加收)</t>
  </si>
  <si>
    <t>014200000020000</t>
  </si>
  <si>
    <t>特殊针具针法</t>
  </si>
  <si>
    <t>由主治及以下医师根据病情选穴，通过基本手法和辅助手法， 以特殊针具治疗疾病，促进疏通 经络，调理脏腑，扶正祛邪。</t>
  </si>
  <si>
    <t>014200000020001</t>
  </si>
  <si>
    <t>特殊针具针法-儿童(加收)</t>
  </si>
  <si>
    <t>014200000020011</t>
  </si>
  <si>
    <t>特殊针具针法-主任医师(加收)</t>
  </si>
  <si>
    <t>014200000020012</t>
  </si>
  <si>
    <t>特殊针具针法-副主任医(加收)</t>
  </si>
  <si>
    <t>014200000030000</t>
  </si>
  <si>
    <t>特殊手法针法</t>
  </si>
  <si>
    <t>由主治及以下医师根据病情，采 取特殊开穴方法或通过毫针特殊 手法，治疗疾病，促进疏通经络，调理脏腑，扶正祛邪。</t>
  </si>
  <si>
    <t>014200000030001</t>
  </si>
  <si>
    <t>特殊手法针法-儿童(加收)</t>
  </si>
  <si>
    <t>014200000030011</t>
  </si>
  <si>
    <t>特殊手法针法-主任医师(加收)</t>
  </si>
  <si>
    <t>014200000030012</t>
  </si>
  <si>
    <t>特殊手法针法-副主任医(加收)</t>
  </si>
  <si>
    <t>014200000040000</t>
  </si>
  <si>
    <t>特殊穴位(部位）针法</t>
  </si>
  <si>
    <t>由主治及以下医师根据病情选穴，采用毫针进行特殊穴位的刺 激，治疗疾病，促进疏通经络， 调理脏腑，扶正祛邪。</t>
  </si>
  <si>
    <t>所定价格涵盖部位确定、消毒、选针、 进针、行针、留针、出针、必要时行仪 器辅助操作等过程中所需的人力资源和 基本物质资源消耗，含设备投入及维护 成本。</t>
  </si>
  <si>
    <t>穴位</t>
  </si>
  <si>
    <t>超过5个穴位按5个穴位收费</t>
  </si>
  <si>
    <t>014200000040001</t>
  </si>
  <si>
    <t>特殊穴位(部位）针法-儿童(加收)</t>
  </si>
  <si>
    <t>014200000040011</t>
  </si>
  <si>
    <t>特殊穴位(部位）针法-主任医师(加收)</t>
  </si>
  <si>
    <t>014200000040012</t>
  </si>
  <si>
    <t>特殊穴位(部位）针法-副主任医(加收)</t>
  </si>
  <si>
    <t>014200000050000</t>
  </si>
  <si>
    <t>仪器针法</t>
  </si>
  <si>
    <t>由医师根据病情，选择适宜的仪 器，通过各类仪器产生电、热、 冷、磁、振动、光等各类效应替 代针具治疗疾病 ， 促进疏通经 络，调理脏腑，扶正祛邪。</t>
  </si>
  <si>
    <t>所定价格涵盖部位确定、消毒、选针、 进针、行针、留针、出针等过程中所需 的人力资源和基本物质资源消耗，含设 备投入及维护成本。</t>
  </si>
  <si>
    <t>014200000050001</t>
  </si>
  <si>
    <t>仪器针法-儿童(加收)</t>
  </si>
  <si>
    <t>014200000060000</t>
  </si>
  <si>
    <t>体表针法</t>
  </si>
  <si>
    <t>由主治及以下医师根据病情选穴，通过非锐性针具施于体表， 配合手法治疗各系统疾病，促进 疏通经络，调理脏腑，扶正祛邪</t>
  </si>
  <si>
    <t>所定价格涵盖部位确定、选针、体表施 治等过程中所需的人力资源和基本物质 资源消耗，含设备投入及维护成本。</t>
  </si>
  <si>
    <t>014200000060001</t>
  </si>
  <si>
    <t>体表针法-儿童(加收)</t>
  </si>
  <si>
    <t>014200000060011</t>
  </si>
  <si>
    <t>体表针法-主任医师(加收)</t>
  </si>
  <si>
    <t>014200000060012</t>
  </si>
  <si>
    <t>体表针法-副主任医(加收)</t>
  </si>
  <si>
    <t>014200000070000</t>
  </si>
  <si>
    <t>活体生物针法</t>
  </si>
  <si>
    <t>由医师根据病情选穴，通过各类 活体生物，配合手法，作用于人 体，促进疏通经络，调理脏腑， 扶正祛邪。</t>
  </si>
  <si>
    <t>所定价格涵盖部位确定、消毒、活体生物施治等过程中所需的人力资源和基本 物质资源消耗。</t>
  </si>
  <si>
    <t>活体按成本收费</t>
  </si>
  <si>
    <t>014200000070001</t>
  </si>
  <si>
    <t>活体生物针法-儿童(加收)</t>
  </si>
  <si>
    <t>014200000080000</t>
  </si>
  <si>
    <t>穴位埋入</t>
  </si>
  <si>
    <t>由医师根据病情选穴，将相关医 用耗材埋入体内，促进疏通经络，气血调和，补虚泻实。</t>
  </si>
  <si>
    <t>所定价格涵盖穴位确定、消毒、埋入， 处理创口用物所需的人力资源和基本物 质资源消耗。</t>
  </si>
  <si>
    <t>014200000080001</t>
  </si>
  <si>
    <t>穴位埋入-儿童(加收)</t>
  </si>
  <si>
    <t>014200000090000</t>
  </si>
  <si>
    <t>穴位注射</t>
  </si>
  <si>
    <t>由医师根据病情选穴，配合手法，进行穴位注射，促进疏通经 络，调理脏腑，扶正祛邪。</t>
  </si>
  <si>
    <t>所定价格涵盖穴位确定、消毒、注射、 取针、局部处理等过程中所需的人力资 源和基本物质资源消耗。</t>
  </si>
  <si>
    <t>01中医自血疗法</t>
  </si>
  <si>
    <t>超过2个穴位按2个穴位收费</t>
  </si>
  <si>
    <t>014200000090001</t>
  </si>
  <si>
    <t>穴位注射-儿童(加收)</t>
  </si>
  <si>
    <t>014200000090100</t>
  </si>
  <si>
    <t>穴位注射-中医自血疗法</t>
  </si>
  <si>
    <t>014200000100000</t>
  </si>
  <si>
    <t>耳穴疗法</t>
  </si>
  <si>
    <t>由医务人员根据病情在耳穴表面，通过贴敷颗粒物（如药物或 磁珠等），配合适度的手法，促 进疏通经络，调理脏腑，扶正祛 邪。</t>
  </si>
  <si>
    <t>所定价格涵盖穴位确定、消毒、贴敷、 按压等过程中所需的人力资源和基本物 质资源消耗。</t>
  </si>
  <si>
    <t>单耳</t>
  </si>
  <si>
    <t>014200000100001</t>
  </si>
  <si>
    <t>耳穴疗法-儿童(加收)</t>
  </si>
  <si>
    <t>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 ”要求，各类中医针法在操作层面存在差异，但在价格项目和定价水平层面具备合并同类项的条件，立项指南对目前常用的临床针法进行了合并。地方医保部门制 定“ 中医针法 ”医疗服务项目价格时，要充分体现技术劳务价值，使收费水平覆盖绝大部分中医针法操作，使整合前后的中医针法治疗收费水平大体相当，具备条件的地方可以适当上调；立项指南所定价格属于政府指导价为最高限价，下浮不限；同时，医疗机构、医务人员实施中医针法治疗过程中有关创新改良， 采取“现有项目兼容 ”的方式简化处理，无需申报新增医疗服务价格项目，直接按照对应的整合项目执行即可。</t>
  </si>
  <si>
    <t>2.本指南所称的“价格构成 ”，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”包括但不限于操作设备、器具及固定资产投入。中医针法的“价格构成 ”涵盖了中医针法开穴、取穴、选针、进针、留针 、行针、出针等整个操作过程，原按操作步骤单独设立的价格项目如“子午流注开穴法、灵龟八法开穴法、飞腾八法开穴法 ”等，以价格构成的形式计入中医针法价格项目，不再拆分立项。</t>
  </si>
  <si>
    <t>3.本指南所称的“加收项 ”，指同一项目以不同方式提供或在不同场景应用时，确有必要制定差异化价格标准而细分的一类子项，包括在原项目价格基础上增 加收费的情况，具体的加收标准（加收率或加收金额） 由各地依权限制定；实际应用中，同时涉及多个加收项的，以主项目单价为基础计算各项的加收水平后，求和得出加收金额。同一序列的加收项，例如“ 11主任医师加收 ”和“ 12副主任医师加收 ”不重复收费；不同序列的加收项，例如“ 11主任医师加收 ”和 “01儿童加收 ”可以同时收取，加收项两位编码第1位相同的，视为同一序列。</t>
  </si>
  <si>
    <t>4.本指南所称的“扩展项 ”，指同一项目下以不同方式提供或在不同场景应用时，只扩展价格项目适用范围、不额外加价的一类子项，子项的价格按主项目执行。</t>
  </si>
  <si>
    <t>5.本指南所称的“基本物耗 ”，指原则上限于不应或不必要与医疗服务项目分割的易耗品，属于医疗服务价格项目应当使用的，包括但不限于针具、耳豆（含 磁珠）、埋线（针）用品、治疗用蜂等生物活体以及各类消杀用品、储存用品、清洁用品、个人防护用品、垃圾处理用品、敷料、棉球、棉签、治疗巾（单） 、治疗护理盘(包）、注射器、压舌板、防渗漏垫、尿垫、中单、标签、操作器具、备皮工具、包裹单（袋）等。基本物耗成本计入项目价格，不另行收费。除基本物耗以外的其他耗材，按照实际采购价格零差率收费销售。</t>
  </si>
  <si>
    <t>6.本指南所称的“选针 ”，指针刺前准备，选择类别、材质、型号规格适宜的针具，根据患者的体质、体形、年龄、病情和腧穴部位等，选用适合针具施治， 不再对材质、类别等进行区别计费。</t>
  </si>
  <si>
    <t>7.本指南所称的“进针 ”，指将针具刺入体内的方法，在操作上一般通过循按经脉，揣按穴位等预备方法，然后将针由浅入深地刺入预定的深度，不再区分针 具刺入的深浅度分别立项或分别制定收费标准；本指南所称的“行针 ”，指将针刺刺入腧穴后，为了使之得气、调节针感以及进行补泻等而实施的各种手法， 如提插捻转、循法、弹法、刮法、摇法、飞法、震颤法等；本指南所称的“ 留针 ”，指将针具刺入腧穴并施行手法后，将针留置于腧穴内一定时间的方法；本 指南所称的“ 出针 ”，指行针完毕后，将针拔出的操作方法。</t>
  </si>
  <si>
    <t>8.本指南所称的“特殊针具 ”，指国家卫生健康委制定发布技术规范收录的，长度、直径、形制、用法显著区别于毫针的其他针具，如芒针等。本指南所称的 “特殊手法”，指国家卫生健康委制定发布技术规范单列的特色针刺手法，以及其他传承有序、列入地市级及以上非物质文化遗产的针法技术。医疗机构应用 其他新手法或新针具开展中医针法治疗，尚未列入国家卫生健康委制定发布技术规范、不符合前述要求的，采取现有项目兼容的方式，按照常规针法的价格政 策执行。</t>
  </si>
  <si>
    <t>9.本指南所称的“特殊穴位 ”，指具有一定危险性穴位，包括睛明、承泣、球后、风府、风池、哑门、人迎、天突、冲门、长强、会阴、八髎、金津、玉液及  位于胸胁、颈项、背部的腧穴。本指南所称的“特殊部位 ”，指未列入传统中医腧穴范畴，中医针法治疗有效，具有一定危险性的特殊部位，例如国家卫生健  康委制定发布技术规范中所列的眼窝内施针、翼腭窝深部的蝶腭神经节施针等情形。常规针法治疗或特殊针法治疗中涉及特殊穴位的，可在收取“常规针法 ” 或“特殊针法 ”费用的基础上，同时收取“特殊穴位针法 ”的费用。</t>
  </si>
  <si>
    <t>10.本指南所称的“特殊开穴手法 ”，指国家卫生健康委制定发布技术规范中单列的特色开穴手法，如“子午流注开穴法 ”、“灵龟八法开穴法 ”、“飞腾八 法开穴法 ”等，开穴（取穴）作为针法操作价格的一部分，各地在整合本地项目时，原来单独立项的，应合并到本指南“特殊针法 ”项目价格构成中。</t>
  </si>
  <si>
    <t>11.本指南所称的“仪器针法 ”，指应用仪器产生的电、热、冷、磁、振动、光等各类效应替代针具完成针法操作的针刺治疗，例如国家卫生健康委制定发布  技术规范中所列的激光针治疗等。本指南所称的“仪器辅助操作 ”，指医师实施常规针法、特殊针具针法、特殊手法针法时，利用仪器使针具产生振动、电流 、温度变化等，辅助完成针刺操作或者强化针刺效果。</t>
  </si>
  <si>
    <t>12.医疗服务价格项目立项指南中涉及“包括…… ”“……等 ”的，属于开放型表述，所指对象不仅局限于表述中列明的事项，也包括未列明的同类事项。</t>
  </si>
  <si>
    <t>13.本指南所称的“ 中医自血疗法 ”，指医务人员根据病情选穴，取患者自体血液，并通过穴位或肌肉组织注回患者自身体内，含取血、注射等操作。</t>
  </si>
  <si>
    <t>14.本指南计价单位中的“次 • 日 ”，指完成一次完整的针刺过程，不以进针数量计费，每日收费一次。</t>
  </si>
  <si>
    <t>15.本指南所称的“儿童 ”，指6周岁及以下。周岁的计算方法以法律的相关规定为准。</t>
  </si>
  <si>
    <t>16.本指南中医类医疗服务价格项目中所称的“医师 ”，指具备中医类别执业（助理）医师资格或经培训合格的西学中人员。</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</si>
</sst>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b/>
      <sz val="20"/>
      <color theme="1"/>
      <name val="宋体"/>
      <charset val="134"/>
      <scheme val="minor"/>
    </font>
    <font>
      <b/>
      <sz val="12"/>
      <name val="仿宋_GB2312"/>
      <charset val="134"/>
    </font>
    <font>
      <sz val="12"/>
      <color theme="1"/>
      <name val="宋体"/>
      <charset val="134"/>
      <scheme val="minor"/>
    </font>
    <font>
      <sz val="12"/>
      <name val="宋体"/>
      <charset val="134"/>
      <scheme val="minor"/>
    </font>
    <font>
      <sz val="12"/>
      <color theme="1"/>
      <name val="仿宋_GB2312"/>
      <charset val="134"/>
    </font>
    <font>
      <sz val="12"/>
      <name val="仿宋_GB2312"/>
      <charset val="134"/>
    </font>
    <font>
      <sz val="11"/>
      <name val="宋体"/>
      <charset val="134"/>
      <scheme val="minor"/>
    </font>
    <font>
      <b/>
      <sz val="11"/>
      <name val="宋体"/>
      <charset val="134"/>
      <scheme val="minor"/>
    </font>
    <font>
      <b/>
      <sz val="20"/>
      <name val="宋体"/>
      <charset val="134"/>
      <scheme val="major"/>
    </font>
    <font>
      <b/>
      <sz val="12"/>
      <name val="宋体"/>
      <charset val="134"/>
      <scheme val="minor"/>
    </font>
    <font>
      <b/>
      <sz val="12"/>
      <color rgb="FF000000"/>
      <name val="仿宋_GB2312"/>
      <charset val="134"/>
    </font>
    <font>
      <sz val="11"/>
      <name val="宋体"/>
      <charset val="134"/>
    </font>
    <font>
      <b/>
      <sz val="11"/>
      <name val="宋体"/>
      <charset val="134"/>
    </font>
    <font>
      <b/>
      <sz val="16"/>
      <name val="宋体"/>
      <charset val="134"/>
      <scheme val="major"/>
    </font>
    <font>
      <b/>
      <sz val="11"/>
      <name val="仿宋_GB2312"/>
      <charset val="134"/>
    </font>
    <font>
      <sz val="11"/>
      <color rgb="FFFF0000"/>
      <name val="宋体"/>
      <charset val="134"/>
      <scheme val="minor"/>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12"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21" fillId="9" borderId="0" applyNumberFormat="0" applyBorder="0" applyAlignment="0" applyProtection="0">
      <alignment vertical="center"/>
    </xf>
    <xf numFmtId="0" fontId="24" fillId="0" borderId="14" applyNumberFormat="0" applyFill="0" applyAlignment="0" applyProtection="0">
      <alignment vertical="center"/>
    </xf>
    <xf numFmtId="0" fontId="21" fillId="10" borderId="0" applyNumberFormat="0" applyBorder="0" applyAlignment="0" applyProtection="0">
      <alignment vertical="center"/>
    </xf>
    <xf numFmtId="0" fontId="30" fillId="11" borderId="15" applyNumberFormat="0" applyAlignment="0" applyProtection="0">
      <alignment vertical="center"/>
    </xf>
    <xf numFmtId="0" fontId="31" fillId="11" borderId="11" applyNumberFormat="0" applyAlignment="0" applyProtection="0">
      <alignment vertical="center"/>
    </xf>
    <xf numFmtId="0" fontId="32" fillId="12" borderId="16"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0" fillId="0" borderId="1" xfId="0"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0" fillId="0" borderId="6" xfId="0" applyFill="1" applyBorder="1" applyAlignment="1">
      <alignment vertical="center"/>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8" xfId="0" applyBorder="1" applyAlignment="1">
      <alignment horizontal="center" vertical="center" wrapText="1"/>
    </xf>
    <xf numFmtId="49"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4" fillId="0" borderId="4" xfId="0" applyFont="1" applyFill="1" applyBorder="1" applyAlignment="1">
      <alignment horizontal="center" vertical="center" wrapText="1"/>
    </xf>
    <xf numFmtId="0" fontId="6" fillId="0" borderId="4" xfId="49"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1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2" fillId="0" borderId="1"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177" fontId="7" fillId="0" borderId="4"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176" fontId="15" fillId="0" borderId="4" xfId="0" applyNumberFormat="1" applyFont="1" applyFill="1" applyBorder="1" applyAlignment="1">
      <alignment horizontal="center" vertical="center" wrapText="1"/>
    </xf>
    <xf numFmtId="0" fontId="0" fillId="0" borderId="4" xfId="0" applyFill="1" applyBorder="1" applyAlignment="1">
      <alignment vertical="center"/>
    </xf>
    <xf numFmtId="0" fontId="17" fillId="0" borderId="4" xfId="0" applyFont="1" applyFill="1" applyBorder="1" applyAlignment="1">
      <alignment horizontal="left" vertical="center" wrapText="1"/>
    </xf>
    <xf numFmtId="177" fontId="7" fillId="0" borderId="4" xfId="0" applyNumberFormat="1"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4" xfId="0" applyFont="1" applyFill="1" applyBorder="1" applyAlignment="1">
      <alignment horizontal="center" vertical="center" wrapText="1"/>
    </xf>
    <xf numFmtId="0" fontId="17" fillId="0" borderId="9" xfId="0" applyFont="1" applyFill="1" applyBorder="1" applyAlignment="1">
      <alignment horizontal="left" vertical="center" wrapText="1"/>
    </xf>
    <xf numFmtId="0" fontId="4" fillId="0" borderId="4" xfId="0" applyFont="1" applyFill="1" applyBorder="1" applyAlignment="1" quotePrefix="1">
      <alignment horizontal="left" vertical="center" wrapText="1"/>
    </xf>
    <xf numFmtId="0" fontId="4" fillId="0" borderId="4" xfId="0" applyFont="1" applyFill="1" applyBorder="1" applyAlignment="1" quotePrefix="1">
      <alignment horizontal="left" vertical="center"/>
    </xf>
    <xf numFmtId="0" fontId="4" fillId="0" borderId="5" xfId="0" applyFont="1" applyFill="1" applyBorder="1" applyAlignment="1" quotePrefix="1">
      <alignment horizontal="left" vertical="center" wrapText="1"/>
    </xf>
    <xf numFmtId="0" fontId="4" fillId="0" borderId="5" xfId="0" applyFont="1" applyFill="1" applyBorder="1" applyAlignment="1" quotePrefix="1">
      <alignment horizontal="left" vertical="center"/>
    </xf>
    <xf numFmtId="0" fontId="7" fillId="0" borderId="5" xfId="0" applyFont="1" applyFill="1" applyBorder="1" applyAlignment="1" quotePrefix="1">
      <alignment horizontal="center" vertical="center"/>
    </xf>
    <xf numFmtId="0" fontId="7" fillId="0" borderId="4" xfId="0" applyFont="1" applyFill="1" applyBorder="1" applyAlignment="1" quotePrefix="1">
      <alignment horizontal="center" vertical="center"/>
    </xf>
    <xf numFmtId="0" fontId="0" fillId="0" borderId="4" xfId="0" applyFill="1" applyBorder="1" applyAlignment="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7"/>
  <sheetViews>
    <sheetView tabSelected="1" zoomScale="80" zoomScaleNormal="80" workbookViewId="0">
      <selection activeCell="B5" sqref="B5:B6"/>
    </sheetView>
  </sheetViews>
  <sheetFormatPr defaultColWidth="8.88495575221239" defaultRowHeight="13.5"/>
  <cols>
    <col min="1" max="1" width="22.4867256637168" customWidth="1"/>
    <col min="2" max="2" width="23.6637168141593" customWidth="1"/>
    <col min="3" max="3" width="13.6637168141593" customWidth="1"/>
    <col min="4" max="4" width="19.4424778761062" customWidth="1"/>
    <col min="5" max="5" width="22.1150442477876" customWidth="1"/>
    <col min="6" max="6" width="20.5575221238938" customWidth="1"/>
    <col min="9" max="9" width="8.05309734513274" customWidth="1"/>
    <col min="13" max="13" width="8.54867256637168" customWidth="1"/>
  </cols>
  <sheetData>
    <row r="1" ht="31" customHeight="1" spans="1:13">
      <c r="A1" s="1"/>
      <c r="B1" s="2"/>
      <c r="C1" s="2"/>
      <c r="D1" s="3"/>
      <c r="E1" s="2"/>
      <c r="F1" s="4"/>
      <c r="G1" s="2"/>
      <c r="H1" s="2"/>
      <c r="I1" s="2"/>
      <c r="J1" s="2"/>
      <c r="K1" s="2"/>
      <c r="L1" s="2"/>
      <c r="M1" s="30"/>
    </row>
    <row r="2" ht="25.1" spans="1:13">
      <c r="A2" s="5"/>
      <c r="B2" s="6"/>
      <c r="C2" s="6"/>
      <c r="D2" s="6"/>
      <c r="E2" s="6"/>
      <c r="F2" s="7"/>
      <c r="G2" s="6"/>
      <c r="H2" s="6"/>
      <c r="I2" s="6"/>
      <c r="J2" s="6"/>
      <c r="K2" s="6"/>
      <c r="L2" s="6"/>
      <c r="M2" s="31"/>
    </row>
    <row r="3" ht="18" customHeight="1" spans="1:1">
      <c r="A3" t="s">
        <v>0</v>
      </c>
    </row>
    <row r="4" ht="25.1" spans="1:13">
      <c r="A4" s="8" t="s">
        <v>1</v>
      </c>
      <c r="B4" s="9"/>
      <c r="C4" s="9"/>
      <c r="D4" s="9"/>
      <c r="E4" s="9"/>
      <c r="F4" s="10"/>
      <c r="G4" s="9"/>
      <c r="H4" s="9"/>
      <c r="I4" s="9"/>
      <c r="J4" s="9"/>
      <c r="K4" s="9"/>
      <c r="L4" s="9"/>
      <c r="M4" s="32"/>
    </row>
    <row r="5" ht="15.75" spans="1:14">
      <c r="A5" s="11" t="s">
        <v>2</v>
      </c>
      <c r="B5" s="11" t="s">
        <v>3</v>
      </c>
      <c r="C5" s="11" t="s">
        <v>4</v>
      </c>
      <c r="D5" s="11" t="s">
        <v>5</v>
      </c>
      <c r="E5" s="11" t="s">
        <v>6</v>
      </c>
      <c r="F5" s="11" t="s">
        <v>7</v>
      </c>
      <c r="G5" s="11" t="s">
        <v>8</v>
      </c>
      <c r="H5" s="11" t="s">
        <v>9</v>
      </c>
      <c r="I5" s="11" t="s">
        <v>10</v>
      </c>
      <c r="J5" s="11" t="s">
        <v>11</v>
      </c>
      <c r="K5" s="33" t="s">
        <v>12</v>
      </c>
      <c r="L5" s="33"/>
      <c r="M5" s="33"/>
      <c r="N5" s="34" t="s">
        <v>13</v>
      </c>
    </row>
    <row r="6" ht="31.5" spans="1:14">
      <c r="A6" s="11"/>
      <c r="B6" s="11"/>
      <c r="C6" s="11"/>
      <c r="D6" s="11"/>
      <c r="E6" s="11"/>
      <c r="F6" s="11"/>
      <c r="G6" s="11"/>
      <c r="H6" s="11"/>
      <c r="I6" s="11"/>
      <c r="J6" s="11"/>
      <c r="K6" s="35" t="s">
        <v>14</v>
      </c>
      <c r="L6" s="35" t="s">
        <v>15</v>
      </c>
      <c r="M6" s="35" t="s">
        <v>16</v>
      </c>
      <c r="N6" s="36"/>
    </row>
    <row r="7" ht="110.25" spans="1:14">
      <c r="A7" s="12">
        <v>1</v>
      </c>
      <c r="B7" s="13" t="s">
        <v>17</v>
      </c>
      <c r="C7" s="13">
        <v>440000100</v>
      </c>
      <c r="D7" s="13" t="s">
        <v>18</v>
      </c>
      <c r="E7" s="13" t="s">
        <v>19</v>
      </c>
      <c r="F7" s="13" t="s">
        <v>20</v>
      </c>
      <c r="G7" s="13" t="s">
        <v>21</v>
      </c>
      <c r="H7" s="13" t="s">
        <v>22</v>
      </c>
      <c r="I7" s="37" t="s">
        <v>23</v>
      </c>
      <c r="J7" s="37"/>
      <c r="K7" s="38">
        <v>44.8</v>
      </c>
      <c r="L7" s="38">
        <v>50.4</v>
      </c>
      <c r="M7" s="38">
        <v>56</v>
      </c>
      <c r="N7" s="39" t="s">
        <v>24</v>
      </c>
    </row>
    <row r="8" ht="15.75" spans="1:14">
      <c r="A8" s="12"/>
      <c r="B8" s="13" t="s">
        <v>25</v>
      </c>
      <c r="C8" s="14">
        <v>440000101</v>
      </c>
      <c r="D8" s="14" t="s">
        <v>26</v>
      </c>
      <c r="E8" s="14"/>
      <c r="F8" s="14"/>
      <c r="G8" s="14"/>
      <c r="H8" s="14"/>
      <c r="I8" s="40" t="s">
        <v>23</v>
      </c>
      <c r="J8" s="41"/>
      <c r="K8" s="38">
        <v>13.4</v>
      </c>
      <c r="L8" s="38">
        <v>15.1</v>
      </c>
      <c r="M8" s="38">
        <v>16.8</v>
      </c>
      <c r="N8" s="39" t="s">
        <v>24</v>
      </c>
    </row>
    <row r="9" ht="31.5" spans="1:14">
      <c r="A9" s="12"/>
      <c r="B9" s="13" t="s">
        <v>27</v>
      </c>
      <c r="C9" s="14">
        <v>440000102</v>
      </c>
      <c r="D9" s="14" t="s">
        <v>28</v>
      </c>
      <c r="E9" s="14"/>
      <c r="F9" s="14"/>
      <c r="G9" s="14"/>
      <c r="H9" s="14"/>
      <c r="I9" s="40" t="s">
        <v>23</v>
      </c>
      <c r="J9" s="41"/>
      <c r="K9" s="38">
        <v>44.8</v>
      </c>
      <c r="L9" s="38">
        <v>50.4</v>
      </c>
      <c r="M9" s="38">
        <v>56</v>
      </c>
      <c r="N9" s="39" t="s">
        <v>24</v>
      </c>
    </row>
    <row r="10" ht="94.5" spans="1:14">
      <c r="A10" s="12">
        <v>2</v>
      </c>
      <c r="B10" s="85" t="s">
        <v>29</v>
      </c>
      <c r="C10" s="14">
        <v>440000200</v>
      </c>
      <c r="D10" s="14" t="s">
        <v>30</v>
      </c>
      <c r="E10" s="14" t="s">
        <v>31</v>
      </c>
      <c r="F10" s="14" t="s">
        <v>32</v>
      </c>
      <c r="G10" s="14" t="s">
        <v>21</v>
      </c>
      <c r="H10" s="14"/>
      <c r="I10" s="40" t="s">
        <v>23</v>
      </c>
      <c r="J10" s="40"/>
      <c r="K10" s="38">
        <v>31.2</v>
      </c>
      <c r="L10" s="38">
        <v>35.1</v>
      </c>
      <c r="M10" s="38">
        <v>39</v>
      </c>
      <c r="N10" s="39" t="s">
        <v>24</v>
      </c>
    </row>
    <row r="11" ht="15.75" spans="1:14">
      <c r="A11" s="12"/>
      <c r="B11" s="85" t="s">
        <v>33</v>
      </c>
      <c r="C11" s="14">
        <v>440000201</v>
      </c>
      <c r="D11" s="14" t="s">
        <v>34</v>
      </c>
      <c r="E11" s="14"/>
      <c r="F11" s="14"/>
      <c r="G11" s="14"/>
      <c r="H11" s="14"/>
      <c r="I11" s="40" t="s">
        <v>23</v>
      </c>
      <c r="J11" s="41"/>
      <c r="K11" s="38">
        <v>9.4</v>
      </c>
      <c r="L11" s="38">
        <v>10.5</v>
      </c>
      <c r="M11" s="38">
        <v>11.7</v>
      </c>
      <c r="N11" s="39" t="s">
        <v>24</v>
      </c>
    </row>
    <row r="12" ht="110.25" spans="1:14">
      <c r="A12" s="12">
        <v>3</v>
      </c>
      <c r="B12" s="85" t="s">
        <v>35</v>
      </c>
      <c r="C12" s="14">
        <v>440000300</v>
      </c>
      <c r="D12" s="14" t="s">
        <v>36</v>
      </c>
      <c r="E12" s="14" t="s">
        <v>37</v>
      </c>
      <c r="F12" s="14" t="s">
        <v>38</v>
      </c>
      <c r="G12" s="14" t="s">
        <v>21</v>
      </c>
      <c r="H12" s="14"/>
      <c r="I12" s="40" t="s">
        <v>23</v>
      </c>
      <c r="J12" s="40"/>
      <c r="K12" s="38">
        <v>44.8</v>
      </c>
      <c r="L12" s="38">
        <v>50.4</v>
      </c>
      <c r="M12" s="38">
        <v>56</v>
      </c>
      <c r="N12" s="39" t="s">
        <v>24</v>
      </c>
    </row>
    <row r="13" ht="15.75" spans="1:14">
      <c r="A13" s="12"/>
      <c r="B13" s="85" t="s">
        <v>39</v>
      </c>
      <c r="C13" s="14">
        <v>440000301</v>
      </c>
      <c r="D13" s="14" t="s">
        <v>40</v>
      </c>
      <c r="E13" s="14"/>
      <c r="F13" s="14"/>
      <c r="G13" s="14"/>
      <c r="H13" s="14"/>
      <c r="I13" s="40" t="s">
        <v>23</v>
      </c>
      <c r="J13" s="41"/>
      <c r="K13" s="38">
        <v>13.4</v>
      </c>
      <c r="L13" s="38">
        <v>15.1</v>
      </c>
      <c r="M13" s="38">
        <v>16.8</v>
      </c>
      <c r="N13" s="39" t="s">
        <v>24</v>
      </c>
    </row>
    <row r="14" ht="110.25" spans="1:14">
      <c r="A14" s="12">
        <v>4</v>
      </c>
      <c r="B14" s="86" t="s">
        <v>41</v>
      </c>
      <c r="C14" s="14">
        <v>440000400</v>
      </c>
      <c r="D14" s="14" t="s">
        <v>42</v>
      </c>
      <c r="E14" s="14" t="s">
        <v>43</v>
      </c>
      <c r="F14" s="14" t="s">
        <v>44</v>
      </c>
      <c r="G14" s="14" t="s">
        <v>45</v>
      </c>
      <c r="H14" s="14"/>
      <c r="I14" s="40" t="s">
        <v>23</v>
      </c>
      <c r="J14" s="41"/>
      <c r="K14" s="38">
        <v>96</v>
      </c>
      <c r="L14" s="38">
        <v>108</v>
      </c>
      <c r="M14" s="38">
        <v>120</v>
      </c>
      <c r="N14" s="39" t="s">
        <v>24</v>
      </c>
    </row>
    <row r="15" ht="15.75" spans="1:14">
      <c r="A15" s="12"/>
      <c r="B15" s="86" t="s">
        <v>46</v>
      </c>
      <c r="C15" s="14">
        <v>440000401</v>
      </c>
      <c r="D15" s="14" t="s">
        <v>47</v>
      </c>
      <c r="E15" s="14"/>
      <c r="F15" s="14"/>
      <c r="G15" s="14"/>
      <c r="H15" s="14"/>
      <c r="I15" s="40" t="s">
        <v>23</v>
      </c>
      <c r="J15" s="41"/>
      <c r="K15" s="38">
        <v>28.8</v>
      </c>
      <c r="L15" s="38">
        <v>32.4</v>
      </c>
      <c r="M15" s="38">
        <v>36</v>
      </c>
      <c r="N15" s="39" t="s">
        <v>24</v>
      </c>
    </row>
    <row r="16" ht="31.5" spans="1:14">
      <c r="A16" s="12"/>
      <c r="B16" s="86" t="s">
        <v>48</v>
      </c>
      <c r="C16" s="14">
        <v>440000402</v>
      </c>
      <c r="D16" s="14" t="s">
        <v>49</v>
      </c>
      <c r="E16" s="14"/>
      <c r="F16" s="14"/>
      <c r="G16" s="14"/>
      <c r="H16" s="14"/>
      <c r="I16" s="40" t="s">
        <v>23</v>
      </c>
      <c r="J16" s="41"/>
      <c r="K16" s="38">
        <v>96</v>
      </c>
      <c r="L16" s="38">
        <v>108</v>
      </c>
      <c r="M16" s="38">
        <v>120</v>
      </c>
      <c r="N16" s="39" t="s">
        <v>24</v>
      </c>
    </row>
    <row r="17" ht="141.75" spans="1:14">
      <c r="A17" s="12">
        <v>5</v>
      </c>
      <c r="B17" s="86" t="s">
        <v>50</v>
      </c>
      <c r="C17" s="14">
        <v>440000500</v>
      </c>
      <c r="D17" s="14" t="s">
        <v>51</v>
      </c>
      <c r="E17" s="14" t="s">
        <v>52</v>
      </c>
      <c r="F17" s="14" t="s">
        <v>53</v>
      </c>
      <c r="G17" s="14" t="s">
        <v>54</v>
      </c>
      <c r="H17" s="14" t="s">
        <v>55</v>
      </c>
      <c r="I17" s="40" t="s">
        <v>23</v>
      </c>
      <c r="J17" s="40"/>
      <c r="K17" s="38">
        <v>36.8</v>
      </c>
      <c r="L17" s="38">
        <v>41.4</v>
      </c>
      <c r="M17" s="38">
        <v>46</v>
      </c>
      <c r="N17" s="39" t="s">
        <v>24</v>
      </c>
    </row>
    <row r="18" ht="15.75" spans="1:14">
      <c r="A18" s="12"/>
      <c r="B18" s="86" t="s">
        <v>50</v>
      </c>
      <c r="C18" s="14">
        <v>440000501</v>
      </c>
      <c r="D18" s="14" t="s">
        <v>56</v>
      </c>
      <c r="E18" s="14"/>
      <c r="F18" s="14"/>
      <c r="G18" s="14"/>
      <c r="H18" s="14"/>
      <c r="I18" s="40" t="s">
        <v>23</v>
      </c>
      <c r="J18" s="41"/>
      <c r="K18" s="38">
        <v>36.8</v>
      </c>
      <c r="L18" s="38">
        <v>41.4</v>
      </c>
      <c r="M18" s="38">
        <v>46</v>
      </c>
      <c r="N18" s="39" t="s">
        <v>24</v>
      </c>
    </row>
    <row r="19" ht="15.75" spans="1:14">
      <c r="A19" s="12"/>
      <c r="B19" s="86" t="s">
        <v>50</v>
      </c>
      <c r="C19" s="14">
        <v>440000502</v>
      </c>
      <c r="D19" s="14" t="s">
        <v>57</v>
      </c>
      <c r="E19" s="14"/>
      <c r="F19" s="14"/>
      <c r="G19" s="14"/>
      <c r="H19" s="14"/>
      <c r="I19" s="40" t="s">
        <v>23</v>
      </c>
      <c r="J19" s="41"/>
      <c r="K19" s="38">
        <v>36.8</v>
      </c>
      <c r="L19" s="38">
        <v>41.4</v>
      </c>
      <c r="M19" s="38">
        <v>46</v>
      </c>
      <c r="N19" s="39" t="s">
        <v>24</v>
      </c>
    </row>
    <row r="20" ht="15.75" spans="1:14">
      <c r="A20" s="12"/>
      <c r="B20" s="86" t="s">
        <v>50</v>
      </c>
      <c r="C20" s="14">
        <v>440000503</v>
      </c>
      <c r="D20" s="14" t="s">
        <v>58</v>
      </c>
      <c r="E20" s="14"/>
      <c r="F20" s="14"/>
      <c r="G20" s="14"/>
      <c r="H20" s="14"/>
      <c r="I20" s="40" t="s">
        <v>23</v>
      </c>
      <c r="J20" s="41"/>
      <c r="K20" s="38">
        <v>36.8</v>
      </c>
      <c r="L20" s="38">
        <v>41.4</v>
      </c>
      <c r="M20" s="38">
        <v>46</v>
      </c>
      <c r="N20" s="39" t="s">
        <v>24</v>
      </c>
    </row>
    <row r="21" ht="15.75" spans="1:14">
      <c r="A21" s="12"/>
      <c r="B21" s="86" t="s">
        <v>50</v>
      </c>
      <c r="C21" s="14">
        <v>440000504</v>
      </c>
      <c r="D21" s="14" t="s">
        <v>59</v>
      </c>
      <c r="E21" s="14"/>
      <c r="F21" s="14"/>
      <c r="G21" s="14"/>
      <c r="H21" s="14"/>
      <c r="I21" s="40" t="s">
        <v>23</v>
      </c>
      <c r="J21" s="41"/>
      <c r="K21" s="38">
        <v>36.8</v>
      </c>
      <c r="L21" s="38">
        <v>41.4</v>
      </c>
      <c r="M21" s="38">
        <v>46</v>
      </c>
      <c r="N21" s="39" t="s">
        <v>24</v>
      </c>
    </row>
    <row r="22" ht="15.75" spans="1:14">
      <c r="A22" s="12"/>
      <c r="B22" s="86" t="s">
        <v>50</v>
      </c>
      <c r="C22" s="14">
        <v>440000505</v>
      </c>
      <c r="D22" s="14" t="s">
        <v>60</v>
      </c>
      <c r="E22" s="14"/>
      <c r="F22" s="14"/>
      <c r="G22" s="14"/>
      <c r="H22" s="14"/>
      <c r="I22" s="40" t="s">
        <v>23</v>
      </c>
      <c r="J22" s="41"/>
      <c r="K22" s="38">
        <v>36.8</v>
      </c>
      <c r="L22" s="38">
        <v>41.4</v>
      </c>
      <c r="M22" s="38">
        <v>46</v>
      </c>
      <c r="N22" s="39" t="s">
        <v>24</v>
      </c>
    </row>
    <row r="23" ht="15.75" spans="1:14">
      <c r="A23" s="12"/>
      <c r="B23" s="86" t="s">
        <v>50</v>
      </c>
      <c r="C23" s="14">
        <v>440000506</v>
      </c>
      <c r="D23" s="14" t="s">
        <v>61</v>
      </c>
      <c r="E23" s="14"/>
      <c r="F23" s="14"/>
      <c r="G23" s="14"/>
      <c r="H23" s="14"/>
      <c r="I23" s="40" t="s">
        <v>23</v>
      </c>
      <c r="J23" s="41"/>
      <c r="K23" s="38">
        <v>36.8</v>
      </c>
      <c r="L23" s="38">
        <v>41.4</v>
      </c>
      <c r="M23" s="38">
        <v>46</v>
      </c>
      <c r="N23" s="39" t="s">
        <v>24</v>
      </c>
    </row>
    <row r="24" ht="31.5" spans="1:14">
      <c r="A24" s="12"/>
      <c r="B24" s="86" t="s">
        <v>62</v>
      </c>
      <c r="C24" s="14">
        <v>440000507</v>
      </c>
      <c r="D24" s="14" t="s">
        <v>63</v>
      </c>
      <c r="E24" s="14"/>
      <c r="F24" s="14"/>
      <c r="G24" s="14"/>
      <c r="H24" s="14"/>
      <c r="I24" s="40" t="s">
        <v>23</v>
      </c>
      <c r="J24" s="41"/>
      <c r="K24" s="38">
        <v>3.7</v>
      </c>
      <c r="L24" s="38">
        <v>4.1</v>
      </c>
      <c r="M24" s="38">
        <v>4.6</v>
      </c>
      <c r="N24" s="39" t="s">
        <v>24</v>
      </c>
    </row>
    <row r="25" ht="31.5" spans="1:14">
      <c r="A25" s="12"/>
      <c r="B25" s="86" t="s">
        <v>64</v>
      </c>
      <c r="C25" s="14">
        <v>440000508</v>
      </c>
      <c r="D25" s="14" t="s">
        <v>65</v>
      </c>
      <c r="E25" s="14"/>
      <c r="F25" s="14"/>
      <c r="G25" s="14"/>
      <c r="H25" s="14"/>
      <c r="I25" s="40" t="s">
        <v>23</v>
      </c>
      <c r="J25" s="41"/>
      <c r="K25" s="38">
        <v>3.7</v>
      </c>
      <c r="L25" s="38">
        <v>4.1</v>
      </c>
      <c r="M25" s="38">
        <v>4.6</v>
      </c>
      <c r="N25" s="39" t="s">
        <v>24</v>
      </c>
    </row>
    <row r="26" ht="94.5" spans="1:14">
      <c r="A26" s="12">
        <v>6</v>
      </c>
      <c r="B26" s="86" t="s">
        <v>66</v>
      </c>
      <c r="C26" s="14">
        <v>440000600</v>
      </c>
      <c r="D26" s="14" t="s">
        <v>67</v>
      </c>
      <c r="E26" s="14" t="s">
        <v>68</v>
      </c>
      <c r="F26" s="14" t="s">
        <v>69</v>
      </c>
      <c r="G26" s="14"/>
      <c r="H26" s="14" t="s">
        <v>70</v>
      </c>
      <c r="I26" s="40" t="s">
        <v>23</v>
      </c>
      <c r="J26" s="41"/>
      <c r="K26" s="38">
        <v>39.2</v>
      </c>
      <c r="L26" s="38">
        <v>44.1</v>
      </c>
      <c r="M26" s="38">
        <v>49</v>
      </c>
      <c r="N26" s="39" t="s">
        <v>24</v>
      </c>
    </row>
    <row r="27" ht="15.75" spans="1:14">
      <c r="A27" s="12"/>
      <c r="B27" s="86" t="s">
        <v>71</v>
      </c>
      <c r="C27" s="14">
        <v>440000601</v>
      </c>
      <c r="D27" s="14" t="s">
        <v>72</v>
      </c>
      <c r="E27" s="14"/>
      <c r="F27" s="14"/>
      <c r="G27" s="14"/>
      <c r="H27" s="14"/>
      <c r="I27" s="40" t="s">
        <v>23</v>
      </c>
      <c r="J27" s="41"/>
      <c r="K27" s="38">
        <v>39.2</v>
      </c>
      <c r="L27" s="38">
        <v>44.1</v>
      </c>
      <c r="M27" s="38">
        <v>49</v>
      </c>
      <c r="N27" s="39" t="s">
        <v>24</v>
      </c>
    </row>
    <row r="28" ht="110.25" spans="1:14">
      <c r="A28" s="16">
        <v>7</v>
      </c>
      <c r="B28" s="86" t="s">
        <v>73</v>
      </c>
      <c r="C28" s="14">
        <v>440000700</v>
      </c>
      <c r="D28" s="14" t="s">
        <v>74</v>
      </c>
      <c r="E28" s="14" t="s">
        <v>75</v>
      </c>
      <c r="F28" s="14" t="s">
        <v>76</v>
      </c>
      <c r="G28" s="14"/>
      <c r="H28" s="14"/>
      <c r="I28" s="40" t="s">
        <v>23</v>
      </c>
      <c r="J28" s="41"/>
      <c r="K28" s="38">
        <v>39.2</v>
      </c>
      <c r="L28" s="38">
        <v>44.1</v>
      </c>
      <c r="M28" s="38">
        <v>49</v>
      </c>
      <c r="N28" s="39" t="s">
        <v>24</v>
      </c>
    </row>
    <row r="29" ht="78.75" spans="1:14">
      <c r="A29" s="12">
        <v>8</v>
      </c>
      <c r="B29" s="86" t="s">
        <v>77</v>
      </c>
      <c r="C29" s="14">
        <v>450000100</v>
      </c>
      <c r="D29" s="14" t="s">
        <v>78</v>
      </c>
      <c r="E29" s="14" t="s">
        <v>79</v>
      </c>
      <c r="F29" s="14" t="s">
        <v>80</v>
      </c>
      <c r="G29" s="14" t="s">
        <v>21</v>
      </c>
      <c r="H29" s="14"/>
      <c r="I29" s="40" t="s">
        <v>23</v>
      </c>
      <c r="J29" s="41"/>
      <c r="K29" s="38">
        <v>48</v>
      </c>
      <c r="L29" s="38">
        <v>54</v>
      </c>
      <c r="M29" s="38">
        <v>60</v>
      </c>
      <c r="N29" s="39" t="s">
        <v>24</v>
      </c>
    </row>
    <row r="30" ht="31.5" spans="1:14">
      <c r="A30" s="12"/>
      <c r="B30" s="86" t="s">
        <v>81</v>
      </c>
      <c r="C30" s="14">
        <v>450000101</v>
      </c>
      <c r="D30" s="14" t="s">
        <v>82</v>
      </c>
      <c r="E30" s="14"/>
      <c r="F30" s="14"/>
      <c r="G30" s="14"/>
      <c r="H30" s="14"/>
      <c r="I30" s="40" t="s">
        <v>23</v>
      </c>
      <c r="J30" s="41"/>
      <c r="K30" s="38">
        <v>14.4</v>
      </c>
      <c r="L30" s="38">
        <v>16.2</v>
      </c>
      <c r="M30" s="38">
        <v>18</v>
      </c>
      <c r="N30" s="39" t="s">
        <v>24</v>
      </c>
    </row>
    <row r="31" ht="78.75" spans="1:14">
      <c r="A31" s="12">
        <v>9</v>
      </c>
      <c r="B31" s="86" t="s">
        <v>83</v>
      </c>
      <c r="C31" s="14">
        <v>450000200</v>
      </c>
      <c r="D31" s="14" t="s">
        <v>84</v>
      </c>
      <c r="E31" s="14" t="s">
        <v>85</v>
      </c>
      <c r="F31" s="14" t="s">
        <v>80</v>
      </c>
      <c r="G31" s="14" t="s">
        <v>21</v>
      </c>
      <c r="H31" s="14"/>
      <c r="I31" s="40" t="s">
        <v>23</v>
      </c>
      <c r="J31" s="40"/>
      <c r="K31" s="38">
        <v>48</v>
      </c>
      <c r="L31" s="38">
        <v>54</v>
      </c>
      <c r="M31" s="38">
        <v>60</v>
      </c>
      <c r="N31" s="39" t="s">
        <v>24</v>
      </c>
    </row>
    <row r="32" ht="31.5" spans="1:14">
      <c r="A32" s="12"/>
      <c r="B32" s="86" t="s">
        <v>86</v>
      </c>
      <c r="C32" s="14">
        <v>450000201</v>
      </c>
      <c r="D32" s="14" t="s">
        <v>87</v>
      </c>
      <c r="E32" s="14"/>
      <c r="F32" s="14"/>
      <c r="G32" s="14"/>
      <c r="H32" s="14"/>
      <c r="I32" s="40" t="s">
        <v>23</v>
      </c>
      <c r="J32" s="41"/>
      <c r="K32" s="38">
        <v>14.4</v>
      </c>
      <c r="L32" s="38">
        <v>16.2</v>
      </c>
      <c r="M32" s="38">
        <v>18</v>
      </c>
      <c r="N32" s="39" t="s">
        <v>24</v>
      </c>
    </row>
    <row r="33" ht="94.5" spans="1:14">
      <c r="A33" s="12">
        <v>10</v>
      </c>
      <c r="B33" s="86" t="s">
        <v>88</v>
      </c>
      <c r="C33" s="14">
        <v>450000300</v>
      </c>
      <c r="D33" s="14" t="s">
        <v>89</v>
      </c>
      <c r="E33" s="14" t="s">
        <v>90</v>
      </c>
      <c r="F33" s="14" t="s">
        <v>80</v>
      </c>
      <c r="G33" s="14" t="s">
        <v>91</v>
      </c>
      <c r="H33" s="14"/>
      <c r="I33" s="40" t="s">
        <v>23</v>
      </c>
      <c r="J33" s="40"/>
      <c r="K33" s="38">
        <v>99.4</v>
      </c>
      <c r="L33" s="38">
        <v>111.8</v>
      </c>
      <c r="M33" s="38">
        <v>124.2</v>
      </c>
      <c r="N33" s="39" t="s">
        <v>24</v>
      </c>
    </row>
    <row r="34" ht="47.25" spans="1:14">
      <c r="A34" s="12"/>
      <c r="B34" s="86" t="s">
        <v>92</v>
      </c>
      <c r="C34" s="14">
        <v>450000301</v>
      </c>
      <c r="D34" s="14" t="s">
        <v>93</v>
      </c>
      <c r="E34" s="14"/>
      <c r="F34" s="14"/>
      <c r="G34" s="14"/>
      <c r="H34" s="14"/>
      <c r="I34" s="40" t="s">
        <v>23</v>
      </c>
      <c r="J34" s="40"/>
      <c r="K34" s="38">
        <v>29.8</v>
      </c>
      <c r="L34" s="38">
        <v>33.5</v>
      </c>
      <c r="M34" s="38">
        <v>37.3</v>
      </c>
      <c r="N34" s="39" t="s">
        <v>24</v>
      </c>
    </row>
    <row r="35" ht="31.5" spans="1:14">
      <c r="A35" s="12"/>
      <c r="B35" s="86" t="s">
        <v>94</v>
      </c>
      <c r="C35" s="14">
        <v>450000302</v>
      </c>
      <c r="D35" s="14" t="s">
        <v>95</v>
      </c>
      <c r="E35" s="14"/>
      <c r="F35" s="14"/>
      <c r="G35" s="14"/>
      <c r="H35" s="14"/>
      <c r="I35" s="40" t="s">
        <v>23</v>
      </c>
      <c r="J35" s="41"/>
      <c r="K35" s="38">
        <v>29.8</v>
      </c>
      <c r="L35" s="38">
        <v>33.5</v>
      </c>
      <c r="M35" s="38">
        <v>37.3</v>
      </c>
      <c r="N35" s="39" t="s">
        <v>24</v>
      </c>
    </row>
    <row r="36" ht="78.75" spans="1:14">
      <c r="A36" s="12">
        <v>11</v>
      </c>
      <c r="B36" s="86" t="s">
        <v>96</v>
      </c>
      <c r="C36" s="14">
        <v>450000400</v>
      </c>
      <c r="D36" s="14" t="s">
        <v>97</v>
      </c>
      <c r="E36" s="14" t="s">
        <v>98</v>
      </c>
      <c r="F36" s="14" t="s">
        <v>80</v>
      </c>
      <c r="G36" s="14" t="s">
        <v>21</v>
      </c>
      <c r="H36" s="14"/>
      <c r="I36" s="40" t="s">
        <v>99</v>
      </c>
      <c r="J36" s="41"/>
      <c r="K36" s="38">
        <v>48</v>
      </c>
      <c r="L36" s="38">
        <v>54</v>
      </c>
      <c r="M36" s="38">
        <v>60</v>
      </c>
      <c r="N36" s="39" t="s">
        <v>24</v>
      </c>
    </row>
    <row r="37" ht="31.5" spans="1:14">
      <c r="A37" s="12"/>
      <c r="B37" s="86" t="s">
        <v>100</v>
      </c>
      <c r="C37" s="14">
        <v>450000401</v>
      </c>
      <c r="D37" s="14" t="s">
        <v>101</v>
      </c>
      <c r="E37" s="14"/>
      <c r="F37" s="14"/>
      <c r="G37" s="14"/>
      <c r="H37" s="14"/>
      <c r="I37" s="40" t="s">
        <v>99</v>
      </c>
      <c r="J37" s="41"/>
      <c r="K37" s="38">
        <v>14.4</v>
      </c>
      <c r="L37" s="38">
        <v>16.2</v>
      </c>
      <c r="M37" s="38">
        <v>18</v>
      </c>
      <c r="N37" s="39" t="s">
        <v>24</v>
      </c>
    </row>
    <row r="38" ht="78.75" spans="1:14">
      <c r="A38" s="12">
        <v>12</v>
      </c>
      <c r="B38" s="86" t="s">
        <v>102</v>
      </c>
      <c r="C38" s="14">
        <v>450000500</v>
      </c>
      <c r="D38" s="14" t="s">
        <v>103</v>
      </c>
      <c r="E38" s="14" t="s">
        <v>104</v>
      </c>
      <c r="F38" s="14" t="s">
        <v>80</v>
      </c>
      <c r="G38" s="14" t="s">
        <v>21</v>
      </c>
      <c r="H38" s="14"/>
      <c r="I38" s="40" t="s">
        <v>23</v>
      </c>
      <c r="J38" s="41"/>
      <c r="K38" s="38">
        <v>48</v>
      </c>
      <c r="L38" s="38">
        <v>54</v>
      </c>
      <c r="M38" s="38">
        <v>60</v>
      </c>
      <c r="N38" s="39" t="s">
        <v>24</v>
      </c>
    </row>
    <row r="39" ht="31.5" spans="1:14">
      <c r="A39" s="12"/>
      <c r="B39" s="86" t="s">
        <v>105</v>
      </c>
      <c r="C39" s="14">
        <v>450000501</v>
      </c>
      <c r="D39" s="14" t="s">
        <v>106</v>
      </c>
      <c r="E39" s="14"/>
      <c r="F39" s="14"/>
      <c r="G39" s="14"/>
      <c r="H39" s="14"/>
      <c r="I39" s="40" t="s">
        <v>23</v>
      </c>
      <c r="J39" s="41"/>
      <c r="K39" s="38">
        <v>14.4</v>
      </c>
      <c r="L39" s="38">
        <v>16.2</v>
      </c>
      <c r="M39" s="38">
        <v>18</v>
      </c>
      <c r="N39" s="39" t="s">
        <v>24</v>
      </c>
    </row>
    <row r="40" ht="78.75" spans="1:14">
      <c r="A40" s="12">
        <v>13</v>
      </c>
      <c r="B40" s="86" t="s">
        <v>107</v>
      </c>
      <c r="C40" s="14">
        <v>450000600</v>
      </c>
      <c r="D40" s="14" t="s">
        <v>108</v>
      </c>
      <c r="E40" s="14" t="s">
        <v>109</v>
      </c>
      <c r="F40" s="14" t="s">
        <v>80</v>
      </c>
      <c r="G40" s="14" t="s">
        <v>21</v>
      </c>
      <c r="H40" s="14"/>
      <c r="I40" s="40" t="s">
        <v>23</v>
      </c>
      <c r="J40" s="41"/>
      <c r="K40" s="38">
        <v>48</v>
      </c>
      <c r="L40" s="38">
        <v>54</v>
      </c>
      <c r="M40" s="38">
        <v>60</v>
      </c>
      <c r="N40" s="39" t="s">
        <v>24</v>
      </c>
    </row>
    <row r="41" ht="31.5" spans="1:14">
      <c r="A41" s="12"/>
      <c r="B41" s="86" t="s">
        <v>110</v>
      </c>
      <c r="C41" s="14">
        <v>450000601</v>
      </c>
      <c r="D41" s="14" t="s">
        <v>111</v>
      </c>
      <c r="E41" s="14"/>
      <c r="F41" s="14"/>
      <c r="G41" s="14"/>
      <c r="H41" s="14"/>
      <c r="I41" s="40" t="s">
        <v>23</v>
      </c>
      <c r="J41" s="41"/>
      <c r="K41" s="38">
        <v>14.4</v>
      </c>
      <c r="L41" s="38">
        <v>16.2</v>
      </c>
      <c r="M41" s="38">
        <v>18</v>
      </c>
      <c r="N41" s="39" t="s">
        <v>24</v>
      </c>
    </row>
    <row r="42" ht="126" spans="1:14">
      <c r="A42" s="12">
        <v>14</v>
      </c>
      <c r="B42" s="86" t="s">
        <v>112</v>
      </c>
      <c r="C42" s="14">
        <v>450000700</v>
      </c>
      <c r="D42" s="14" t="s">
        <v>113</v>
      </c>
      <c r="E42" s="14" t="s">
        <v>114</v>
      </c>
      <c r="F42" s="14" t="s">
        <v>115</v>
      </c>
      <c r="G42" s="14" t="s">
        <v>21</v>
      </c>
      <c r="H42" s="14"/>
      <c r="I42" s="40" t="s">
        <v>23</v>
      </c>
      <c r="J42" s="41"/>
      <c r="K42" s="38">
        <v>30.4</v>
      </c>
      <c r="L42" s="38">
        <v>34.2</v>
      </c>
      <c r="M42" s="38">
        <v>38</v>
      </c>
      <c r="N42" s="39" t="s">
        <v>24</v>
      </c>
    </row>
    <row r="43" ht="31.5" spans="1:14">
      <c r="A43" s="12"/>
      <c r="B43" s="86" t="s">
        <v>116</v>
      </c>
      <c r="C43" s="14">
        <v>450000701</v>
      </c>
      <c r="D43" s="14" t="s">
        <v>117</v>
      </c>
      <c r="E43" s="14"/>
      <c r="F43" s="14"/>
      <c r="G43" s="14"/>
      <c r="H43" s="14"/>
      <c r="I43" s="40" t="s">
        <v>23</v>
      </c>
      <c r="J43" s="41"/>
      <c r="K43" s="38">
        <v>9.1</v>
      </c>
      <c r="L43" s="38">
        <v>10.3</v>
      </c>
      <c r="M43" s="38">
        <v>11.4</v>
      </c>
      <c r="N43" s="39" t="s">
        <v>24</v>
      </c>
    </row>
    <row r="44" ht="78.75" spans="1:14">
      <c r="A44" s="12">
        <v>15</v>
      </c>
      <c r="B44" s="86" t="s">
        <v>118</v>
      </c>
      <c r="C44" s="15">
        <v>450000800</v>
      </c>
      <c r="D44" s="14" t="s">
        <v>119</v>
      </c>
      <c r="E44" s="15" t="s">
        <v>120</v>
      </c>
      <c r="F44" s="14" t="s">
        <v>80</v>
      </c>
      <c r="G44" s="15" t="s">
        <v>21</v>
      </c>
      <c r="H44" s="15"/>
      <c r="I44" s="42" t="s">
        <v>121</v>
      </c>
      <c r="J44" s="42"/>
      <c r="K44" s="38">
        <v>32.5</v>
      </c>
      <c r="L44" s="38">
        <v>36.5</v>
      </c>
      <c r="M44" s="38">
        <v>40.6</v>
      </c>
      <c r="N44" s="39" t="s">
        <v>24</v>
      </c>
    </row>
    <row r="45" ht="31.5" spans="1:14">
      <c r="A45" s="12"/>
      <c r="B45" s="86" t="s">
        <v>122</v>
      </c>
      <c r="C45" s="14">
        <v>450000801</v>
      </c>
      <c r="D45" s="14" t="s">
        <v>123</v>
      </c>
      <c r="E45" s="14"/>
      <c r="F45" s="14"/>
      <c r="G45" s="14"/>
      <c r="H45" s="14"/>
      <c r="I45" s="40" t="s">
        <v>121</v>
      </c>
      <c r="J45" s="41"/>
      <c r="K45" s="38">
        <v>9.7</v>
      </c>
      <c r="L45" s="38">
        <v>11</v>
      </c>
      <c r="M45" s="38">
        <v>12.2</v>
      </c>
      <c r="N45" s="39" t="s">
        <v>24</v>
      </c>
    </row>
    <row r="46" ht="78.75" spans="1:14">
      <c r="A46" s="12">
        <v>16</v>
      </c>
      <c r="B46" s="86" t="s">
        <v>124</v>
      </c>
      <c r="C46" s="14">
        <v>450000900</v>
      </c>
      <c r="D46" s="14" t="s">
        <v>125</v>
      </c>
      <c r="E46" s="14" t="s">
        <v>126</v>
      </c>
      <c r="F46" s="14" t="s">
        <v>80</v>
      </c>
      <c r="G46" s="14" t="s">
        <v>21</v>
      </c>
      <c r="H46" s="14"/>
      <c r="I46" s="40" t="s">
        <v>23</v>
      </c>
      <c r="J46" s="40"/>
      <c r="K46" s="38">
        <v>28</v>
      </c>
      <c r="L46" s="38">
        <v>31.5</v>
      </c>
      <c r="M46" s="38">
        <v>35</v>
      </c>
      <c r="N46" s="39" t="s">
        <v>24</v>
      </c>
    </row>
    <row r="47" ht="31.5" spans="1:14">
      <c r="A47" s="12"/>
      <c r="B47" s="86" t="s">
        <v>127</v>
      </c>
      <c r="C47" s="14">
        <v>450000901</v>
      </c>
      <c r="D47" s="14" t="s">
        <v>128</v>
      </c>
      <c r="E47" s="14"/>
      <c r="F47" s="14"/>
      <c r="G47" s="14"/>
      <c r="H47" s="14"/>
      <c r="I47" s="40" t="s">
        <v>23</v>
      </c>
      <c r="J47" s="41"/>
      <c r="K47" s="38">
        <v>8.4</v>
      </c>
      <c r="L47" s="38">
        <v>9.5</v>
      </c>
      <c r="M47" s="38">
        <v>10.5</v>
      </c>
      <c r="N47" s="39" t="s">
        <v>24</v>
      </c>
    </row>
    <row r="48" ht="126" spans="1:14">
      <c r="A48" s="17">
        <v>17</v>
      </c>
      <c r="B48" s="87" t="s">
        <v>129</v>
      </c>
      <c r="C48" s="18">
        <v>450001000</v>
      </c>
      <c r="D48" s="18" t="s">
        <v>130</v>
      </c>
      <c r="E48" s="18" t="s">
        <v>131</v>
      </c>
      <c r="F48" s="18" t="s">
        <v>115</v>
      </c>
      <c r="G48" s="18"/>
      <c r="H48" s="18"/>
      <c r="I48" s="43" t="s">
        <v>99</v>
      </c>
      <c r="J48" s="43"/>
      <c r="K48" s="38">
        <v>24</v>
      </c>
      <c r="L48" s="38">
        <v>27</v>
      </c>
      <c r="M48" s="38">
        <v>30</v>
      </c>
      <c r="N48" s="39"/>
    </row>
    <row r="49" ht="78.75" spans="1:14">
      <c r="A49" s="12">
        <v>18</v>
      </c>
      <c r="B49" s="86" t="s">
        <v>132</v>
      </c>
      <c r="C49" s="14">
        <v>450001100</v>
      </c>
      <c r="D49" s="14" t="s">
        <v>133</v>
      </c>
      <c r="E49" s="14" t="s">
        <v>134</v>
      </c>
      <c r="F49" s="14" t="s">
        <v>80</v>
      </c>
      <c r="G49" s="14" t="s">
        <v>21</v>
      </c>
      <c r="H49" s="14"/>
      <c r="I49" s="40" t="s">
        <v>23</v>
      </c>
      <c r="J49" s="44"/>
      <c r="K49" s="38">
        <v>48</v>
      </c>
      <c r="L49" s="38">
        <v>54</v>
      </c>
      <c r="M49" s="38">
        <v>60</v>
      </c>
      <c r="N49" s="39" t="s">
        <v>24</v>
      </c>
    </row>
    <row r="50" ht="31.5" spans="1:14">
      <c r="A50" s="17"/>
      <c r="B50" s="88" t="s">
        <v>135</v>
      </c>
      <c r="C50" s="18">
        <v>450001101</v>
      </c>
      <c r="D50" s="18" t="s">
        <v>136</v>
      </c>
      <c r="E50" s="18"/>
      <c r="F50" s="18"/>
      <c r="G50" s="18"/>
      <c r="H50" s="18"/>
      <c r="I50" s="43" t="s">
        <v>23</v>
      </c>
      <c r="J50" s="45"/>
      <c r="K50" s="46">
        <v>14.4</v>
      </c>
      <c r="L50" s="46">
        <v>16.2</v>
      </c>
      <c r="M50" s="46">
        <v>18</v>
      </c>
      <c r="N50" s="39" t="s">
        <v>24</v>
      </c>
    </row>
    <row r="51" ht="15.75" spans="1:14">
      <c r="A51" s="20" t="s">
        <v>137</v>
      </c>
      <c r="B51" s="20"/>
      <c r="C51" s="20"/>
      <c r="D51" s="20"/>
      <c r="E51" s="20"/>
      <c r="F51" s="20"/>
      <c r="G51" s="20"/>
      <c r="H51" s="20"/>
      <c r="I51" s="20"/>
      <c r="J51" s="20"/>
      <c r="K51" s="20"/>
      <c r="L51" s="20"/>
      <c r="M51" s="47"/>
      <c r="N51" s="39"/>
    </row>
    <row r="52" ht="29" customHeight="1" spans="1:14">
      <c r="A52" s="21" t="s">
        <v>138</v>
      </c>
      <c r="B52" s="21"/>
      <c r="C52" s="21"/>
      <c r="D52" s="21"/>
      <c r="E52" s="21"/>
      <c r="F52" s="21"/>
      <c r="G52" s="21"/>
      <c r="H52" s="21"/>
      <c r="I52" s="21"/>
      <c r="J52" s="21"/>
      <c r="K52" s="21"/>
      <c r="L52" s="21"/>
      <c r="M52" s="48"/>
      <c r="N52" s="39"/>
    </row>
    <row r="53" ht="35" customHeight="1" spans="1:14">
      <c r="A53" s="22" t="s">
        <v>139</v>
      </c>
      <c r="B53" s="22"/>
      <c r="C53" s="22"/>
      <c r="D53" s="22"/>
      <c r="E53" s="22"/>
      <c r="F53" s="22"/>
      <c r="G53" s="22"/>
      <c r="H53" s="22"/>
      <c r="I53" s="22"/>
      <c r="J53" s="22"/>
      <c r="K53" s="22"/>
      <c r="L53" s="22"/>
      <c r="M53" s="49"/>
      <c r="N53" s="39"/>
    </row>
    <row r="54" ht="23" customHeight="1" spans="1:14">
      <c r="A54" s="22" t="s">
        <v>140</v>
      </c>
      <c r="B54" s="22"/>
      <c r="C54" s="22"/>
      <c r="D54" s="22"/>
      <c r="E54" s="22"/>
      <c r="F54" s="22"/>
      <c r="G54" s="22"/>
      <c r="H54" s="22"/>
      <c r="I54" s="22"/>
      <c r="J54" s="22"/>
      <c r="K54" s="22"/>
      <c r="L54" s="22"/>
      <c r="M54" s="49"/>
      <c r="N54" s="39"/>
    </row>
    <row r="55" ht="36" customHeight="1" spans="1:14">
      <c r="A55" s="21" t="s">
        <v>141</v>
      </c>
      <c r="B55" s="21"/>
      <c r="C55" s="21"/>
      <c r="D55" s="21"/>
      <c r="E55" s="21"/>
      <c r="F55" s="21"/>
      <c r="G55" s="21"/>
      <c r="H55" s="21"/>
      <c r="I55" s="21"/>
      <c r="J55" s="21"/>
      <c r="K55" s="21"/>
      <c r="L55" s="21"/>
      <c r="M55" s="48"/>
      <c r="N55" s="39"/>
    </row>
    <row r="56" ht="33" customHeight="1" spans="1:14">
      <c r="A56" s="21" t="s">
        <v>142</v>
      </c>
      <c r="B56" s="21"/>
      <c r="C56" s="21"/>
      <c r="D56" s="21"/>
      <c r="E56" s="21"/>
      <c r="F56" s="21"/>
      <c r="G56" s="21"/>
      <c r="H56" s="21"/>
      <c r="I56" s="21"/>
      <c r="J56" s="21"/>
      <c r="K56" s="21"/>
      <c r="L56" s="21"/>
      <c r="M56" s="48"/>
      <c r="N56" s="39"/>
    </row>
    <row r="57" ht="46" customHeight="1" spans="1:14">
      <c r="A57" s="21" t="s">
        <v>143</v>
      </c>
      <c r="B57" s="21"/>
      <c r="C57" s="21"/>
      <c r="D57" s="21"/>
      <c r="E57" s="21"/>
      <c r="F57" s="21"/>
      <c r="G57" s="21"/>
      <c r="H57" s="21"/>
      <c r="I57" s="21"/>
      <c r="J57" s="21"/>
      <c r="K57" s="21"/>
      <c r="L57" s="21"/>
      <c r="M57" s="48"/>
      <c r="N57" s="39"/>
    </row>
    <row r="58" ht="48" customHeight="1" spans="1:14">
      <c r="A58" s="21" t="s">
        <v>144</v>
      </c>
      <c r="B58" s="21"/>
      <c r="C58" s="21"/>
      <c r="D58" s="21"/>
      <c r="E58" s="21"/>
      <c r="F58" s="21"/>
      <c r="G58" s="21"/>
      <c r="H58" s="21"/>
      <c r="I58" s="21"/>
      <c r="J58" s="21"/>
      <c r="K58" s="21"/>
      <c r="L58" s="21"/>
      <c r="M58" s="48"/>
      <c r="N58" s="39"/>
    </row>
    <row r="59" ht="34" customHeight="1" spans="1:14">
      <c r="A59" s="21" t="s">
        <v>145</v>
      </c>
      <c r="B59" s="21"/>
      <c r="C59" s="21"/>
      <c r="D59" s="21"/>
      <c r="E59" s="21"/>
      <c r="F59" s="21"/>
      <c r="G59" s="21"/>
      <c r="H59" s="21"/>
      <c r="I59" s="21"/>
      <c r="J59" s="21"/>
      <c r="K59" s="21"/>
      <c r="L59" s="21"/>
      <c r="M59" s="48"/>
      <c r="N59" s="39"/>
    </row>
    <row r="60" ht="20" customHeight="1" spans="1:14">
      <c r="A60" s="21" t="s">
        <v>146</v>
      </c>
      <c r="B60" s="21"/>
      <c r="C60" s="21"/>
      <c r="D60" s="21"/>
      <c r="E60" s="21"/>
      <c r="F60" s="21"/>
      <c r="G60" s="21"/>
      <c r="H60" s="21"/>
      <c r="I60" s="21"/>
      <c r="J60" s="21"/>
      <c r="K60" s="21"/>
      <c r="L60" s="21"/>
      <c r="M60" s="48"/>
      <c r="N60" s="39"/>
    </row>
    <row r="61" ht="55" customHeight="1" spans="1:14">
      <c r="A61" s="22" t="s">
        <v>147</v>
      </c>
      <c r="B61" s="22"/>
      <c r="C61" s="22"/>
      <c r="D61" s="22"/>
      <c r="E61" s="22"/>
      <c r="F61" s="22"/>
      <c r="G61" s="22"/>
      <c r="H61" s="22"/>
      <c r="I61" s="22"/>
      <c r="J61" s="22"/>
      <c r="K61" s="22"/>
      <c r="L61" s="22"/>
      <c r="M61" s="49"/>
      <c r="N61" s="39"/>
    </row>
    <row r="62" spans="1:14">
      <c r="A62" s="23" t="s">
        <v>148</v>
      </c>
      <c r="B62" s="24"/>
      <c r="C62" s="24"/>
      <c r="D62" s="25"/>
      <c r="E62" s="25"/>
      <c r="F62" s="25"/>
      <c r="G62" s="26"/>
      <c r="H62" s="25"/>
      <c r="I62" s="25"/>
      <c r="J62" s="50"/>
      <c r="K62" s="50"/>
      <c r="L62" s="50"/>
      <c r="M62" s="50"/>
      <c r="N62" s="39"/>
    </row>
    <row r="63" ht="25.1" spans="1:14">
      <c r="A63" s="27" t="s">
        <v>149</v>
      </c>
      <c r="B63" s="28"/>
      <c r="C63" s="28"/>
      <c r="D63" s="28"/>
      <c r="E63" s="28"/>
      <c r="F63" s="28"/>
      <c r="G63" s="28"/>
      <c r="H63" s="28"/>
      <c r="I63" s="28"/>
      <c r="J63" s="28"/>
      <c r="K63" s="28"/>
      <c r="L63" s="28"/>
      <c r="M63" s="51"/>
      <c r="N63" s="39"/>
    </row>
    <row r="64" ht="15.75" spans="1:14">
      <c r="A64" s="29" t="s">
        <v>2</v>
      </c>
      <c r="B64" s="29" t="s">
        <v>3</v>
      </c>
      <c r="C64" s="29" t="s">
        <v>4</v>
      </c>
      <c r="D64" s="29" t="s">
        <v>5</v>
      </c>
      <c r="E64" s="29" t="s">
        <v>6</v>
      </c>
      <c r="F64" s="29" t="s">
        <v>7</v>
      </c>
      <c r="G64" s="29" t="s">
        <v>8</v>
      </c>
      <c r="H64" s="29" t="s">
        <v>9</v>
      </c>
      <c r="I64" s="29" t="s">
        <v>11</v>
      </c>
      <c r="J64" s="29" t="s">
        <v>10</v>
      </c>
      <c r="K64" s="33" t="s">
        <v>12</v>
      </c>
      <c r="L64" s="33"/>
      <c r="M64" s="33"/>
      <c r="N64" s="34" t="s">
        <v>13</v>
      </c>
    </row>
    <row r="65" ht="31.5" spans="1:14">
      <c r="A65" s="29"/>
      <c r="B65" s="29"/>
      <c r="C65" s="29"/>
      <c r="D65" s="29"/>
      <c r="E65" s="29"/>
      <c r="F65" s="29"/>
      <c r="G65" s="29"/>
      <c r="H65" s="29"/>
      <c r="I65" s="29"/>
      <c r="J65" s="29"/>
      <c r="K65" s="73" t="s">
        <v>14</v>
      </c>
      <c r="L65" s="73" t="s">
        <v>15</v>
      </c>
      <c r="M65" s="73" t="s">
        <v>16</v>
      </c>
      <c r="N65" s="36"/>
    </row>
    <row r="66" ht="310.5" spans="1:14">
      <c r="A66" s="52">
        <v>1</v>
      </c>
      <c r="B66" s="89" t="s">
        <v>150</v>
      </c>
      <c r="C66" s="52">
        <v>410000100</v>
      </c>
      <c r="D66" s="53" t="s">
        <v>151</v>
      </c>
      <c r="E66" s="53" t="s">
        <v>152</v>
      </c>
      <c r="F66" s="53" t="s">
        <v>153</v>
      </c>
      <c r="G66" s="54" t="s">
        <v>154</v>
      </c>
      <c r="H66" s="53" t="s">
        <v>155</v>
      </c>
      <c r="I66" s="53" t="s">
        <v>156</v>
      </c>
      <c r="J66" s="52" t="s">
        <v>23</v>
      </c>
      <c r="K66" s="74">
        <v>29.6</v>
      </c>
      <c r="L66" s="74">
        <v>33.3</v>
      </c>
      <c r="M66" s="74">
        <v>37</v>
      </c>
      <c r="N66" s="39" t="s">
        <v>24</v>
      </c>
    </row>
    <row r="67" ht="27" spans="1:14">
      <c r="A67" s="55"/>
      <c r="B67" s="90" t="s">
        <v>157</v>
      </c>
      <c r="C67" s="56">
        <v>410000101</v>
      </c>
      <c r="D67" s="57" t="s">
        <v>158</v>
      </c>
      <c r="E67" s="58"/>
      <c r="F67" s="58"/>
      <c r="G67" s="59"/>
      <c r="H67" s="58"/>
      <c r="I67" s="57"/>
      <c r="J67" s="57" t="s">
        <v>23</v>
      </c>
      <c r="K67" s="74">
        <v>3</v>
      </c>
      <c r="L67" s="74">
        <v>3.3</v>
      </c>
      <c r="M67" s="74">
        <v>3.7</v>
      </c>
      <c r="N67" s="39" t="s">
        <v>24</v>
      </c>
    </row>
    <row r="68" ht="27" spans="1:14">
      <c r="A68" s="55"/>
      <c r="B68" s="90" t="s">
        <v>159</v>
      </c>
      <c r="C68" s="56">
        <v>410000102</v>
      </c>
      <c r="D68" s="57" t="s">
        <v>160</v>
      </c>
      <c r="E68" s="58"/>
      <c r="F68" s="58"/>
      <c r="G68" s="59"/>
      <c r="H68" s="58"/>
      <c r="I68" s="57"/>
      <c r="J68" s="57" t="s">
        <v>23</v>
      </c>
      <c r="K68" s="74">
        <v>3</v>
      </c>
      <c r="L68" s="74">
        <v>3.3</v>
      </c>
      <c r="M68" s="74">
        <v>3.7</v>
      </c>
      <c r="N68" s="39" t="s">
        <v>24</v>
      </c>
    </row>
    <row r="69" ht="27" spans="1:14">
      <c r="A69" s="55"/>
      <c r="B69" s="90" t="s">
        <v>161</v>
      </c>
      <c r="C69" s="56">
        <v>410000103</v>
      </c>
      <c r="D69" s="57" t="s">
        <v>162</v>
      </c>
      <c r="E69" s="58"/>
      <c r="F69" s="58"/>
      <c r="G69" s="59"/>
      <c r="H69" s="58"/>
      <c r="I69" s="57"/>
      <c r="J69" s="57" t="s">
        <v>23</v>
      </c>
      <c r="K69" s="74">
        <v>9.1</v>
      </c>
      <c r="L69" s="74">
        <v>10.3</v>
      </c>
      <c r="M69" s="74">
        <v>11.4</v>
      </c>
      <c r="N69" s="39" t="s">
        <v>24</v>
      </c>
    </row>
    <row r="70" spans="1:14">
      <c r="A70" s="55"/>
      <c r="B70" s="90" t="s">
        <v>163</v>
      </c>
      <c r="C70" s="56">
        <v>410000104</v>
      </c>
      <c r="D70" s="57" t="s">
        <v>164</v>
      </c>
      <c r="E70" s="58"/>
      <c r="F70" s="58"/>
      <c r="G70" s="59"/>
      <c r="H70" s="58"/>
      <c r="I70" s="57"/>
      <c r="J70" s="57" t="s">
        <v>23</v>
      </c>
      <c r="K70" s="74">
        <v>9.1</v>
      </c>
      <c r="L70" s="74">
        <v>10.3</v>
      </c>
      <c r="M70" s="74">
        <v>11.4</v>
      </c>
      <c r="N70" s="39" t="s">
        <v>24</v>
      </c>
    </row>
    <row r="71" spans="1:14">
      <c r="A71" s="55"/>
      <c r="B71" s="90" t="s">
        <v>165</v>
      </c>
      <c r="C71" s="56">
        <v>410000105</v>
      </c>
      <c r="D71" s="57" t="s">
        <v>166</v>
      </c>
      <c r="E71" s="58"/>
      <c r="F71" s="58"/>
      <c r="G71" s="59"/>
      <c r="H71" s="58"/>
      <c r="I71" s="57"/>
      <c r="J71" s="57" t="s">
        <v>23</v>
      </c>
      <c r="K71" s="74">
        <v>29.6</v>
      </c>
      <c r="L71" s="74">
        <v>33.3</v>
      </c>
      <c r="M71" s="74">
        <v>37</v>
      </c>
      <c r="N71" s="39" t="s">
        <v>24</v>
      </c>
    </row>
    <row r="72" ht="27" spans="1:14">
      <c r="A72" s="60"/>
      <c r="B72" s="90" t="s">
        <v>167</v>
      </c>
      <c r="C72" s="56">
        <v>410000106</v>
      </c>
      <c r="D72" s="57" t="s">
        <v>168</v>
      </c>
      <c r="E72" s="58"/>
      <c r="F72" s="58"/>
      <c r="G72" s="59"/>
      <c r="H72" s="58"/>
      <c r="I72" s="57"/>
      <c r="J72" s="57" t="s">
        <v>23</v>
      </c>
      <c r="K72" s="74">
        <v>29.6</v>
      </c>
      <c r="L72" s="74">
        <v>33.3</v>
      </c>
      <c r="M72" s="74">
        <v>37</v>
      </c>
      <c r="N72" s="39" t="s">
        <v>24</v>
      </c>
    </row>
    <row r="73" ht="81" spans="1:14">
      <c r="A73" s="52">
        <v>2</v>
      </c>
      <c r="B73" s="90" t="s">
        <v>169</v>
      </c>
      <c r="C73" s="56">
        <v>410000200</v>
      </c>
      <c r="D73" s="57" t="s">
        <v>170</v>
      </c>
      <c r="E73" s="58" t="s">
        <v>171</v>
      </c>
      <c r="F73" s="58" t="s">
        <v>172</v>
      </c>
      <c r="G73" s="59" t="s">
        <v>21</v>
      </c>
      <c r="H73" s="58"/>
      <c r="I73" s="57"/>
      <c r="J73" s="57" t="s">
        <v>23</v>
      </c>
      <c r="K73" s="74">
        <v>17.4</v>
      </c>
      <c r="L73" s="74">
        <v>19.6</v>
      </c>
      <c r="M73" s="74">
        <v>21.8</v>
      </c>
      <c r="N73" s="39" t="s">
        <v>24</v>
      </c>
    </row>
    <row r="74" spans="1:14">
      <c r="A74" s="60"/>
      <c r="B74" s="90" t="s">
        <v>173</v>
      </c>
      <c r="C74" s="56">
        <v>410000201</v>
      </c>
      <c r="D74" s="57" t="s">
        <v>174</v>
      </c>
      <c r="E74" s="58"/>
      <c r="F74" s="58"/>
      <c r="G74" s="59"/>
      <c r="H74" s="58"/>
      <c r="I74" s="57"/>
      <c r="J74" s="57" t="s">
        <v>23</v>
      </c>
      <c r="K74" s="74">
        <v>5.2</v>
      </c>
      <c r="L74" s="74">
        <v>5.9</v>
      </c>
      <c r="M74" s="74">
        <v>6.5</v>
      </c>
      <c r="N74" s="39" t="s">
        <v>24</v>
      </c>
    </row>
    <row r="75" ht="94.5" spans="1:14">
      <c r="A75" s="52">
        <v>3</v>
      </c>
      <c r="B75" s="89" t="s">
        <v>175</v>
      </c>
      <c r="C75" s="52">
        <v>410000300</v>
      </c>
      <c r="D75" s="53" t="s">
        <v>176</v>
      </c>
      <c r="E75" s="53" t="s">
        <v>177</v>
      </c>
      <c r="F75" s="53" t="s">
        <v>178</v>
      </c>
      <c r="G75" s="54" t="s">
        <v>179</v>
      </c>
      <c r="H75" s="53"/>
      <c r="I75" s="53" t="s">
        <v>180</v>
      </c>
      <c r="J75" s="53" t="s">
        <v>23</v>
      </c>
      <c r="K75" s="74">
        <v>30.4</v>
      </c>
      <c r="L75" s="74">
        <v>34.2</v>
      </c>
      <c r="M75" s="74">
        <v>38</v>
      </c>
      <c r="N75" s="39" t="s">
        <v>24</v>
      </c>
    </row>
    <row r="76" ht="27" spans="1:14">
      <c r="A76" s="55"/>
      <c r="B76" s="90" t="s">
        <v>181</v>
      </c>
      <c r="C76" s="56">
        <v>410000301</v>
      </c>
      <c r="D76" s="57" t="s">
        <v>182</v>
      </c>
      <c r="E76" s="58"/>
      <c r="F76" s="58"/>
      <c r="G76" s="59"/>
      <c r="H76" s="58"/>
      <c r="I76" s="57"/>
      <c r="J76" s="57" t="s">
        <v>23</v>
      </c>
      <c r="K76" s="74">
        <v>30.4</v>
      </c>
      <c r="L76" s="74">
        <v>34.2</v>
      </c>
      <c r="M76" s="74">
        <v>38</v>
      </c>
      <c r="N76" s="39" t="s">
        <v>24</v>
      </c>
    </row>
    <row r="77" spans="1:14">
      <c r="A77" s="60"/>
      <c r="B77" s="90" t="s">
        <v>183</v>
      </c>
      <c r="C77" s="56">
        <v>410000302</v>
      </c>
      <c r="D77" s="57" t="s">
        <v>184</v>
      </c>
      <c r="E77" s="58"/>
      <c r="F77" s="58"/>
      <c r="G77" s="59"/>
      <c r="H77" s="58"/>
      <c r="I77" s="57"/>
      <c r="J77" s="57" t="s">
        <v>23</v>
      </c>
      <c r="K77" s="74">
        <v>9.1</v>
      </c>
      <c r="L77" s="74">
        <v>10.3</v>
      </c>
      <c r="M77" s="74">
        <v>11.4</v>
      </c>
      <c r="N77" s="39" t="s">
        <v>24</v>
      </c>
    </row>
    <row r="78" ht="94.5" spans="1:14">
      <c r="A78" s="52">
        <v>4</v>
      </c>
      <c r="B78" s="89" t="s">
        <v>185</v>
      </c>
      <c r="C78" s="53">
        <v>410000400</v>
      </c>
      <c r="D78" s="53" t="s">
        <v>186</v>
      </c>
      <c r="E78" s="53" t="s">
        <v>187</v>
      </c>
      <c r="F78" s="53" t="s">
        <v>188</v>
      </c>
      <c r="G78" s="54" t="s">
        <v>21</v>
      </c>
      <c r="H78" s="53"/>
      <c r="I78" s="53" t="s">
        <v>189</v>
      </c>
      <c r="J78" s="53" t="s">
        <v>23</v>
      </c>
      <c r="K78" s="74">
        <f>M78*0.8</f>
        <v>40</v>
      </c>
      <c r="L78" s="74">
        <f>M78*0.9</f>
        <v>45</v>
      </c>
      <c r="M78" s="74">
        <v>50</v>
      </c>
      <c r="N78" s="39"/>
    </row>
    <row r="79" ht="27" spans="1:14">
      <c r="A79" s="60"/>
      <c r="B79" s="90" t="s">
        <v>190</v>
      </c>
      <c r="C79" s="56">
        <v>410000401</v>
      </c>
      <c r="D79" s="57" t="s">
        <v>191</v>
      </c>
      <c r="E79" s="58"/>
      <c r="F79" s="58"/>
      <c r="G79" s="59"/>
      <c r="H79" s="58"/>
      <c r="I79" s="75" t="s">
        <v>189</v>
      </c>
      <c r="J79" s="57" t="s">
        <v>23</v>
      </c>
      <c r="K79" s="74">
        <f t="shared" ref="K79:M79" si="0">K78*0.3</f>
        <v>12</v>
      </c>
      <c r="L79" s="74">
        <f t="shared" si="0"/>
        <v>13.5</v>
      </c>
      <c r="M79" s="74">
        <f t="shared" si="0"/>
        <v>15</v>
      </c>
      <c r="N79" s="39"/>
    </row>
    <row r="80" ht="81" spans="1:14">
      <c r="A80" s="52">
        <v>5</v>
      </c>
      <c r="B80" s="90" t="s">
        <v>192</v>
      </c>
      <c r="C80" s="56">
        <v>410000500</v>
      </c>
      <c r="D80" s="57" t="s">
        <v>193</v>
      </c>
      <c r="E80" s="58" t="s">
        <v>194</v>
      </c>
      <c r="F80" s="58" t="s">
        <v>195</v>
      </c>
      <c r="G80" s="59" t="s">
        <v>21</v>
      </c>
      <c r="H80" s="58"/>
      <c r="I80" s="57"/>
      <c r="J80" s="57" t="s">
        <v>23</v>
      </c>
      <c r="K80" s="74">
        <v>32.8</v>
      </c>
      <c r="L80" s="74">
        <v>36.9</v>
      </c>
      <c r="M80" s="74">
        <v>41</v>
      </c>
      <c r="N80" s="39" t="s">
        <v>24</v>
      </c>
    </row>
    <row r="81" spans="1:14">
      <c r="A81" s="60"/>
      <c r="B81" s="90" t="s">
        <v>196</v>
      </c>
      <c r="C81" s="56">
        <v>410000501</v>
      </c>
      <c r="D81" s="57" t="s">
        <v>197</v>
      </c>
      <c r="E81" s="58"/>
      <c r="F81" s="58"/>
      <c r="G81" s="59"/>
      <c r="H81" s="58"/>
      <c r="I81" s="57"/>
      <c r="J81" s="57" t="s">
        <v>23</v>
      </c>
      <c r="K81" s="74">
        <v>9.8</v>
      </c>
      <c r="L81" s="74">
        <v>11.1</v>
      </c>
      <c r="M81" s="74">
        <v>12.3</v>
      </c>
      <c r="N81" s="39" t="s">
        <v>24</v>
      </c>
    </row>
    <row r="82" ht="94.5" spans="1:14">
      <c r="A82" s="52">
        <v>6</v>
      </c>
      <c r="B82" s="90" t="s">
        <v>198</v>
      </c>
      <c r="C82" s="56">
        <v>410000600</v>
      </c>
      <c r="D82" s="57" t="s">
        <v>199</v>
      </c>
      <c r="E82" s="58" t="s">
        <v>200</v>
      </c>
      <c r="F82" s="58" t="s">
        <v>201</v>
      </c>
      <c r="G82" s="59" t="s">
        <v>202</v>
      </c>
      <c r="H82" s="58"/>
      <c r="I82" s="57" t="s">
        <v>203</v>
      </c>
      <c r="J82" s="57" t="s">
        <v>23</v>
      </c>
      <c r="K82" s="74">
        <v>30.4</v>
      </c>
      <c r="L82" s="74">
        <v>34.2</v>
      </c>
      <c r="M82" s="74">
        <v>38</v>
      </c>
      <c r="N82" s="39" t="s">
        <v>24</v>
      </c>
    </row>
    <row r="83" ht="27" spans="1:14">
      <c r="A83" s="55"/>
      <c r="B83" s="90" t="s">
        <v>204</v>
      </c>
      <c r="C83" s="56">
        <v>410000601</v>
      </c>
      <c r="D83" s="57" t="s">
        <v>205</v>
      </c>
      <c r="E83" s="58"/>
      <c r="F83" s="58"/>
      <c r="G83" s="59"/>
      <c r="H83" s="58"/>
      <c r="I83" s="57"/>
      <c r="J83" s="57" t="s">
        <v>23</v>
      </c>
      <c r="K83" s="74">
        <v>30.4</v>
      </c>
      <c r="L83" s="74">
        <v>34.2</v>
      </c>
      <c r="M83" s="74">
        <v>38</v>
      </c>
      <c r="N83" s="39" t="s">
        <v>24</v>
      </c>
    </row>
    <row r="84" spans="1:14">
      <c r="A84" s="60"/>
      <c r="B84" s="90" t="s">
        <v>206</v>
      </c>
      <c r="C84" s="56">
        <v>410000602</v>
      </c>
      <c r="D84" s="57" t="s">
        <v>207</v>
      </c>
      <c r="E84" s="58"/>
      <c r="F84" s="58"/>
      <c r="G84" s="59"/>
      <c r="H84" s="58"/>
      <c r="I84" s="57"/>
      <c r="J84" s="57" t="s">
        <v>23</v>
      </c>
      <c r="K84" s="74">
        <v>9.1</v>
      </c>
      <c r="L84" s="74">
        <v>10.3</v>
      </c>
      <c r="M84" s="74">
        <v>11.4</v>
      </c>
      <c r="N84" s="39" t="s">
        <v>24</v>
      </c>
    </row>
    <row r="85" ht="94.5" spans="1:14">
      <c r="A85" s="52">
        <v>7</v>
      </c>
      <c r="B85" s="90" t="s">
        <v>208</v>
      </c>
      <c r="C85" s="56">
        <v>410000700</v>
      </c>
      <c r="D85" s="57" t="s">
        <v>209</v>
      </c>
      <c r="E85" s="58" t="s">
        <v>210</v>
      </c>
      <c r="F85" s="58" t="s">
        <v>211</v>
      </c>
      <c r="G85" s="59" t="s">
        <v>212</v>
      </c>
      <c r="H85" s="58"/>
      <c r="I85" s="57" t="s">
        <v>213</v>
      </c>
      <c r="J85" s="57" t="s">
        <v>23</v>
      </c>
      <c r="K85" s="74">
        <v>16.3</v>
      </c>
      <c r="L85" s="74">
        <v>18.4</v>
      </c>
      <c r="M85" s="74">
        <v>20.4</v>
      </c>
      <c r="N85" s="39"/>
    </row>
    <row r="86" ht="27" spans="1:14">
      <c r="A86" s="55"/>
      <c r="B86" s="90" t="s">
        <v>214</v>
      </c>
      <c r="C86" s="56">
        <v>410000701</v>
      </c>
      <c r="D86" s="57" t="s">
        <v>215</v>
      </c>
      <c r="E86" s="58"/>
      <c r="F86" s="58"/>
      <c r="G86" s="59"/>
      <c r="H86" s="58"/>
      <c r="I86" s="57"/>
      <c r="J86" s="57" t="s">
        <v>23</v>
      </c>
      <c r="K86" s="74">
        <v>16.3</v>
      </c>
      <c r="L86" s="74">
        <v>18.4</v>
      </c>
      <c r="M86" s="74">
        <v>20.4</v>
      </c>
      <c r="N86" s="39"/>
    </row>
    <row r="87" spans="1:14">
      <c r="A87" s="60"/>
      <c r="B87" s="90" t="s">
        <v>216</v>
      </c>
      <c r="C87" s="56">
        <v>410000702</v>
      </c>
      <c r="D87" s="57" t="s">
        <v>217</v>
      </c>
      <c r="E87" s="58"/>
      <c r="F87" s="58"/>
      <c r="G87" s="59"/>
      <c r="H87" s="58"/>
      <c r="I87" s="57"/>
      <c r="J87" s="57" t="s">
        <v>23</v>
      </c>
      <c r="K87" s="74">
        <v>4.9</v>
      </c>
      <c r="L87" s="74">
        <v>5.5</v>
      </c>
      <c r="M87" s="74">
        <v>6.1</v>
      </c>
      <c r="N87" s="39"/>
    </row>
    <row r="88" ht="94.5" spans="1:14">
      <c r="A88" s="52">
        <v>8</v>
      </c>
      <c r="B88" s="89" t="s">
        <v>218</v>
      </c>
      <c r="C88" s="52">
        <v>410000800</v>
      </c>
      <c r="D88" s="53" t="s">
        <v>219</v>
      </c>
      <c r="E88" s="53" t="s">
        <v>220</v>
      </c>
      <c r="F88" s="53" t="s">
        <v>221</v>
      </c>
      <c r="G88" s="61" t="s">
        <v>21</v>
      </c>
      <c r="H88" s="53"/>
      <c r="I88" s="53" t="s">
        <v>189</v>
      </c>
      <c r="J88" s="52" t="s">
        <v>23</v>
      </c>
      <c r="K88" s="74">
        <v>36.8</v>
      </c>
      <c r="L88" s="74">
        <v>41.4</v>
      </c>
      <c r="M88" s="74">
        <v>46</v>
      </c>
      <c r="N88" s="39" t="s">
        <v>24</v>
      </c>
    </row>
    <row r="89" ht="27" spans="1:14">
      <c r="A89" s="60"/>
      <c r="B89" s="90" t="s">
        <v>222</v>
      </c>
      <c r="C89" s="56">
        <v>410000801</v>
      </c>
      <c r="D89" s="57" t="s">
        <v>223</v>
      </c>
      <c r="E89" s="58"/>
      <c r="F89" s="58"/>
      <c r="G89" s="59"/>
      <c r="H89" s="58"/>
      <c r="I89" s="75" t="s">
        <v>189</v>
      </c>
      <c r="J89" s="57" t="s">
        <v>23</v>
      </c>
      <c r="K89" s="74">
        <v>11</v>
      </c>
      <c r="L89" s="74">
        <v>12.4</v>
      </c>
      <c r="M89" s="74">
        <v>13.8</v>
      </c>
      <c r="N89" s="39" t="s">
        <v>24</v>
      </c>
    </row>
    <row r="90" ht="81" spans="1:14">
      <c r="A90" s="52">
        <v>9</v>
      </c>
      <c r="B90" s="90" t="s">
        <v>224</v>
      </c>
      <c r="C90" s="56">
        <v>410000900</v>
      </c>
      <c r="D90" s="57" t="s">
        <v>225</v>
      </c>
      <c r="E90" s="58" t="s">
        <v>226</v>
      </c>
      <c r="F90" s="58" t="s">
        <v>227</v>
      </c>
      <c r="G90" s="59" t="s">
        <v>21</v>
      </c>
      <c r="H90" s="58"/>
      <c r="I90" s="57"/>
      <c r="J90" s="57" t="s">
        <v>228</v>
      </c>
      <c r="K90" s="74">
        <v>16.3</v>
      </c>
      <c r="L90" s="74">
        <v>18.4</v>
      </c>
      <c r="M90" s="74">
        <v>20.4</v>
      </c>
      <c r="N90" s="39" t="s">
        <v>24</v>
      </c>
    </row>
    <row r="91" ht="27" spans="1:14">
      <c r="A91" s="60"/>
      <c r="B91" s="90" t="s">
        <v>229</v>
      </c>
      <c r="C91" s="56">
        <v>410000901</v>
      </c>
      <c r="D91" s="57" t="s">
        <v>230</v>
      </c>
      <c r="E91" s="58"/>
      <c r="F91" s="58"/>
      <c r="G91" s="59"/>
      <c r="H91" s="58"/>
      <c r="I91" s="57"/>
      <c r="J91" s="57" t="s">
        <v>228</v>
      </c>
      <c r="K91" s="74">
        <v>4.9</v>
      </c>
      <c r="L91" s="74">
        <v>5.5</v>
      </c>
      <c r="M91" s="74">
        <v>6.1</v>
      </c>
      <c r="N91" s="39" t="s">
        <v>24</v>
      </c>
    </row>
    <row r="92" ht="94.5" spans="1:14">
      <c r="A92" s="52">
        <v>10</v>
      </c>
      <c r="B92" s="90" t="s">
        <v>231</v>
      </c>
      <c r="C92" s="56">
        <v>410001000</v>
      </c>
      <c r="D92" s="57" t="s">
        <v>232</v>
      </c>
      <c r="E92" s="58" t="s">
        <v>233</v>
      </c>
      <c r="F92" s="58" t="s">
        <v>234</v>
      </c>
      <c r="G92" s="59" t="s">
        <v>235</v>
      </c>
      <c r="H92" s="58"/>
      <c r="I92" s="57"/>
      <c r="J92" s="57" t="s">
        <v>236</v>
      </c>
      <c r="K92" s="74">
        <v>22.5</v>
      </c>
      <c r="L92" s="74">
        <v>25.3</v>
      </c>
      <c r="M92" s="74">
        <v>28.1</v>
      </c>
      <c r="N92" s="39" t="s">
        <v>24</v>
      </c>
    </row>
    <row r="93" ht="27" spans="1:14">
      <c r="A93" s="55"/>
      <c r="B93" s="90" t="s">
        <v>237</v>
      </c>
      <c r="C93" s="56">
        <v>410001001</v>
      </c>
      <c r="D93" s="57" t="s">
        <v>238</v>
      </c>
      <c r="E93" s="58"/>
      <c r="F93" s="58"/>
      <c r="G93" s="59"/>
      <c r="H93" s="58"/>
      <c r="I93" s="57"/>
      <c r="J93" s="57" t="s">
        <v>236</v>
      </c>
      <c r="K93" s="74">
        <v>6.8</v>
      </c>
      <c r="L93" s="74">
        <v>7.6</v>
      </c>
      <c r="M93" s="74">
        <v>8.4</v>
      </c>
      <c r="N93" s="39" t="s">
        <v>24</v>
      </c>
    </row>
    <row r="94" ht="27" spans="1:14">
      <c r="A94" s="60"/>
      <c r="B94" s="90" t="s">
        <v>239</v>
      </c>
      <c r="C94" s="56">
        <v>410001002</v>
      </c>
      <c r="D94" s="57" t="s">
        <v>240</v>
      </c>
      <c r="E94" s="58"/>
      <c r="F94" s="58"/>
      <c r="G94" s="59"/>
      <c r="H94" s="58"/>
      <c r="I94" s="57"/>
      <c r="J94" s="57" t="s">
        <v>236</v>
      </c>
      <c r="K94" s="74">
        <v>6.8</v>
      </c>
      <c r="L94" s="74">
        <v>7.6</v>
      </c>
      <c r="M94" s="74">
        <v>8.4</v>
      </c>
      <c r="N94" s="39" t="s">
        <v>24</v>
      </c>
    </row>
    <row r="95" ht="108" spans="1:14">
      <c r="A95" s="52">
        <v>11</v>
      </c>
      <c r="B95" s="90" t="s">
        <v>241</v>
      </c>
      <c r="C95" s="56">
        <v>410001100</v>
      </c>
      <c r="D95" s="57" t="s">
        <v>242</v>
      </c>
      <c r="E95" s="58" t="s">
        <v>243</v>
      </c>
      <c r="F95" s="58" t="s">
        <v>244</v>
      </c>
      <c r="G95" s="59" t="s">
        <v>21</v>
      </c>
      <c r="H95" s="58"/>
      <c r="I95" s="57"/>
      <c r="J95" s="57" t="s">
        <v>236</v>
      </c>
      <c r="K95" s="74">
        <v>32</v>
      </c>
      <c r="L95" s="74">
        <v>36</v>
      </c>
      <c r="M95" s="74">
        <v>40</v>
      </c>
      <c r="N95" s="39"/>
    </row>
    <row r="96" ht="27" spans="1:14">
      <c r="A96" s="60"/>
      <c r="B96" s="90" t="s">
        <v>245</v>
      </c>
      <c r="C96" s="56">
        <v>410001101</v>
      </c>
      <c r="D96" s="57" t="s">
        <v>246</v>
      </c>
      <c r="E96" s="58"/>
      <c r="F96" s="58"/>
      <c r="G96" s="59"/>
      <c r="H96" s="58"/>
      <c r="I96" s="57"/>
      <c r="J96" s="57" t="s">
        <v>236</v>
      </c>
      <c r="K96" s="74">
        <v>9.6</v>
      </c>
      <c r="L96" s="74">
        <v>10.8</v>
      </c>
      <c r="M96" s="74">
        <v>12</v>
      </c>
      <c r="N96" s="39"/>
    </row>
    <row r="97" ht="108" spans="1:14">
      <c r="A97" s="52">
        <v>12</v>
      </c>
      <c r="B97" s="90" t="s">
        <v>247</v>
      </c>
      <c r="C97" s="56">
        <v>410001200</v>
      </c>
      <c r="D97" s="57" t="s">
        <v>248</v>
      </c>
      <c r="E97" s="58" t="s">
        <v>249</v>
      </c>
      <c r="F97" s="58" t="s">
        <v>250</v>
      </c>
      <c r="G97" s="59" t="s">
        <v>251</v>
      </c>
      <c r="H97" s="58"/>
      <c r="I97" s="57"/>
      <c r="J97" s="57" t="s">
        <v>252</v>
      </c>
      <c r="K97" s="74">
        <v>89.8</v>
      </c>
      <c r="L97" s="74">
        <v>101.1</v>
      </c>
      <c r="M97" s="74">
        <v>112.3</v>
      </c>
      <c r="N97" s="39" t="s">
        <v>24</v>
      </c>
    </row>
    <row r="98" ht="27" spans="1:14">
      <c r="A98" s="55"/>
      <c r="B98" s="90" t="s">
        <v>253</v>
      </c>
      <c r="C98" s="56">
        <v>410001201</v>
      </c>
      <c r="D98" s="57" t="s">
        <v>254</v>
      </c>
      <c r="E98" s="58"/>
      <c r="F98" s="58"/>
      <c r="G98" s="59"/>
      <c r="H98" s="58"/>
      <c r="I98" s="57"/>
      <c r="J98" s="57" t="s">
        <v>252</v>
      </c>
      <c r="K98" s="74">
        <v>26.9</v>
      </c>
      <c r="L98" s="74">
        <v>30.3</v>
      </c>
      <c r="M98" s="74">
        <v>33.7</v>
      </c>
      <c r="N98" s="39" t="s">
        <v>24</v>
      </c>
    </row>
    <row r="99" ht="27" spans="1:14">
      <c r="A99" s="55"/>
      <c r="B99" s="90" t="s">
        <v>255</v>
      </c>
      <c r="C99" s="56">
        <v>410001202</v>
      </c>
      <c r="D99" s="57" t="s">
        <v>256</v>
      </c>
      <c r="E99" s="58"/>
      <c r="F99" s="58"/>
      <c r="G99" s="59"/>
      <c r="H99" s="58"/>
      <c r="I99" s="57"/>
      <c r="J99" s="57" t="s">
        <v>252</v>
      </c>
      <c r="K99" s="74">
        <v>26.9</v>
      </c>
      <c r="L99" s="74">
        <v>30.3</v>
      </c>
      <c r="M99" s="74">
        <v>33.7</v>
      </c>
      <c r="N99" s="39" t="s">
        <v>24</v>
      </c>
    </row>
    <row r="100" ht="27" spans="1:14">
      <c r="A100" s="60"/>
      <c r="B100" s="90" t="s">
        <v>257</v>
      </c>
      <c r="C100" s="56">
        <v>410001203</v>
      </c>
      <c r="D100" s="57" t="s">
        <v>258</v>
      </c>
      <c r="E100" s="58"/>
      <c r="F100" s="58"/>
      <c r="G100" s="59"/>
      <c r="H100" s="58"/>
      <c r="I100" s="57"/>
      <c r="J100" s="57" t="s">
        <v>252</v>
      </c>
      <c r="K100" s="74">
        <v>26.9</v>
      </c>
      <c r="L100" s="74">
        <v>30.3</v>
      </c>
      <c r="M100" s="74">
        <v>33.7</v>
      </c>
      <c r="N100" s="39" t="s">
        <v>24</v>
      </c>
    </row>
    <row r="101" ht="81" spans="1:14">
      <c r="A101" s="52">
        <v>13</v>
      </c>
      <c r="B101" s="90" t="s">
        <v>259</v>
      </c>
      <c r="C101" s="56">
        <v>410001300</v>
      </c>
      <c r="D101" s="57" t="s">
        <v>260</v>
      </c>
      <c r="E101" s="58" t="s">
        <v>261</v>
      </c>
      <c r="F101" s="58" t="s">
        <v>262</v>
      </c>
      <c r="G101" s="59" t="s">
        <v>21</v>
      </c>
      <c r="H101" s="58"/>
      <c r="I101" s="57"/>
      <c r="J101" s="57" t="s">
        <v>263</v>
      </c>
      <c r="K101" s="74">
        <v>21.2</v>
      </c>
      <c r="L101" s="74">
        <v>23.9</v>
      </c>
      <c r="M101" s="74">
        <v>26.5</v>
      </c>
      <c r="N101" s="39" t="s">
        <v>24</v>
      </c>
    </row>
    <row r="102" ht="27" spans="1:14">
      <c r="A102" s="60"/>
      <c r="B102" s="90" t="s">
        <v>264</v>
      </c>
      <c r="C102" s="56">
        <v>410001301</v>
      </c>
      <c r="D102" s="57" t="s">
        <v>265</v>
      </c>
      <c r="E102" s="58"/>
      <c r="F102" s="58"/>
      <c r="G102" s="59"/>
      <c r="H102" s="58"/>
      <c r="I102" s="57"/>
      <c r="J102" s="57" t="s">
        <v>263</v>
      </c>
      <c r="K102" s="74">
        <v>6.4</v>
      </c>
      <c r="L102" s="74">
        <v>7.2</v>
      </c>
      <c r="M102" s="74">
        <v>8</v>
      </c>
      <c r="N102" s="39" t="s">
        <v>24</v>
      </c>
    </row>
    <row r="103" ht="81" spans="1:14">
      <c r="A103" s="52">
        <v>14</v>
      </c>
      <c r="B103" s="90" t="s">
        <v>266</v>
      </c>
      <c r="C103" s="56">
        <v>410001401</v>
      </c>
      <c r="D103" s="57" t="s">
        <v>267</v>
      </c>
      <c r="E103" s="58" t="s">
        <v>268</v>
      </c>
      <c r="F103" s="58" t="s">
        <v>269</v>
      </c>
      <c r="G103" s="59" t="s">
        <v>21</v>
      </c>
      <c r="H103" s="58"/>
      <c r="I103" s="57"/>
      <c r="J103" s="57" t="s">
        <v>23</v>
      </c>
      <c r="K103" s="74">
        <v>17.3</v>
      </c>
      <c r="L103" s="74">
        <v>19.4</v>
      </c>
      <c r="M103" s="74">
        <v>21.6</v>
      </c>
      <c r="N103" s="39" t="s">
        <v>24</v>
      </c>
    </row>
    <row r="104" spans="1:14">
      <c r="A104" s="60"/>
      <c r="B104" s="90" t="s">
        <v>270</v>
      </c>
      <c r="C104" s="56">
        <v>410001402</v>
      </c>
      <c r="D104" s="57" t="s">
        <v>271</v>
      </c>
      <c r="E104" s="58"/>
      <c r="F104" s="58"/>
      <c r="G104" s="59"/>
      <c r="H104" s="58"/>
      <c r="I104" s="57"/>
      <c r="J104" s="57" t="s">
        <v>23</v>
      </c>
      <c r="K104" s="74">
        <v>5.2</v>
      </c>
      <c r="L104" s="74">
        <v>5.8</v>
      </c>
      <c r="M104" s="74">
        <v>6.5</v>
      </c>
      <c r="N104" s="39" t="s">
        <v>24</v>
      </c>
    </row>
    <row r="105" ht="108" spans="1:14">
      <c r="A105" s="52">
        <v>15</v>
      </c>
      <c r="B105" s="90" t="s">
        <v>272</v>
      </c>
      <c r="C105" s="56">
        <v>410001500</v>
      </c>
      <c r="D105" s="57" t="s">
        <v>273</v>
      </c>
      <c r="E105" s="58" t="s">
        <v>274</v>
      </c>
      <c r="F105" s="58" t="s">
        <v>275</v>
      </c>
      <c r="G105" s="59" t="s">
        <v>276</v>
      </c>
      <c r="H105" s="58"/>
      <c r="I105" s="57" t="s">
        <v>277</v>
      </c>
      <c r="J105" s="57" t="s">
        <v>23</v>
      </c>
      <c r="K105" s="74">
        <f>M105*0.8</f>
        <v>28.8</v>
      </c>
      <c r="L105" s="74">
        <f>M105*0.9</f>
        <v>32.4</v>
      </c>
      <c r="M105" s="74">
        <v>36</v>
      </c>
      <c r="N105" s="39" t="s">
        <v>24</v>
      </c>
    </row>
    <row r="106" ht="27" spans="1:14">
      <c r="A106" s="55"/>
      <c r="B106" s="90" t="s">
        <v>278</v>
      </c>
      <c r="C106" s="56">
        <v>410001501</v>
      </c>
      <c r="D106" s="57" t="s">
        <v>279</v>
      </c>
      <c r="E106" s="58"/>
      <c r="F106" s="58"/>
      <c r="G106" s="59"/>
      <c r="H106" s="58"/>
      <c r="I106" s="57"/>
      <c r="J106" s="57" t="s">
        <v>280</v>
      </c>
      <c r="K106" s="74">
        <v>2.9</v>
      </c>
      <c r="L106" s="74">
        <v>3.2</v>
      </c>
      <c r="M106" s="74">
        <f>M105*0.1</f>
        <v>3.6</v>
      </c>
      <c r="N106" s="39" t="s">
        <v>24</v>
      </c>
    </row>
    <row r="107" ht="27" spans="1:14">
      <c r="A107" s="55"/>
      <c r="B107" s="90" t="s">
        <v>281</v>
      </c>
      <c r="C107" s="56">
        <v>410001502</v>
      </c>
      <c r="D107" s="57" t="s">
        <v>282</v>
      </c>
      <c r="E107" s="58"/>
      <c r="F107" s="58"/>
      <c r="G107" s="59"/>
      <c r="H107" s="58"/>
      <c r="I107" s="57"/>
      <c r="J107" s="57" t="s">
        <v>23</v>
      </c>
      <c r="K107" s="74">
        <v>2.9</v>
      </c>
      <c r="L107" s="74">
        <v>3.2</v>
      </c>
      <c r="M107" s="74">
        <v>3.6</v>
      </c>
      <c r="N107" s="39" t="s">
        <v>24</v>
      </c>
    </row>
    <row r="108" ht="27" spans="1:14">
      <c r="A108" s="60"/>
      <c r="B108" s="90" t="s">
        <v>283</v>
      </c>
      <c r="C108" s="56">
        <v>410001503</v>
      </c>
      <c r="D108" s="57" t="s">
        <v>284</v>
      </c>
      <c r="E108" s="58"/>
      <c r="F108" s="58"/>
      <c r="G108" s="59"/>
      <c r="H108" s="58"/>
      <c r="I108" s="57"/>
      <c r="J108" s="57" t="s">
        <v>23</v>
      </c>
      <c r="K108" s="74">
        <v>8.6</v>
      </c>
      <c r="L108" s="74">
        <v>9.7</v>
      </c>
      <c r="M108" s="74">
        <v>10.8</v>
      </c>
      <c r="N108" s="39" t="s">
        <v>24</v>
      </c>
    </row>
    <row r="109" ht="108" spans="1:14">
      <c r="A109" s="52">
        <v>16</v>
      </c>
      <c r="B109" s="90" t="s">
        <v>285</v>
      </c>
      <c r="C109" s="56">
        <v>410001600</v>
      </c>
      <c r="D109" s="57" t="s">
        <v>286</v>
      </c>
      <c r="E109" s="58" t="s">
        <v>287</v>
      </c>
      <c r="F109" s="58" t="s">
        <v>288</v>
      </c>
      <c r="G109" s="59" t="s">
        <v>21</v>
      </c>
      <c r="H109" s="58"/>
      <c r="I109" s="57"/>
      <c r="J109" s="57" t="s">
        <v>289</v>
      </c>
      <c r="K109" s="74">
        <v>33.7</v>
      </c>
      <c r="L109" s="74">
        <v>37.9</v>
      </c>
      <c r="M109" s="74">
        <v>42.1</v>
      </c>
      <c r="N109" s="39" t="s">
        <v>24</v>
      </c>
    </row>
    <row r="110" ht="27" spans="1:14">
      <c r="A110" s="60"/>
      <c r="B110" s="90" t="s">
        <v>290</v>
      </c>
      <c r="C110" s="56">
        <v>410001601</v>
      </c>
      <c r="D110" s="57" t="s">
        <v>291</v>
      </c>
      <c r="E110" s="58"/>
      <c r="F110" s="58"/>
      <c r="G110" s="59"/>
      <c r="H110" s="58"/>
      <c r="I110" s="57"/>
      <c r="J110" s="57" t="s">
        <v>289</v>
      </c>
      <c r="K110" s="74">
        <v>10.104</v>
      </c>
      <c r="L110" s="74">
        <v>11.4</v>
      </c>
      <c r="M110" s="74">
        <v>12.6</v>
      </c>
      <c r="N110" s="39" t="s">
        <v>24</v>
      </c>
    </row>
    <row r="111" ht="81" spans="1:14">
      <c r="A111" s="52">
        <v>17</v>
      </c>
      <c r="B111" s="90" t="s">
        <v>292</v>
      </c>
      <c r="C111" s="56">
        <v>410001700</v>
      </c>
      <c r="D111" s="57" t="s">
        <v>293</v>
      </c>
      <c r="E111" s="58" t="s">
        <v>294</v>
      </c>
      <c r="F111" s="58" t="s">
        <v>295</v>
      </c>
      <c r="G111" s="59" t="s">
        <v>21</v>
      </c>
      <c r="H111" s="58"/>
      <c r="I111" s="57"/>
      <c r="J111" s="57" t="s">
        <v>23</v>
      </c>
      <c r="K111" s="74">
        <v>44</v>
      </c>
      <c r="L111" s="74">
        <v>49.5</v>
      </c>
      <c r="M111" s="74">
        <v>55</v>
      </c>
      <c r="N111" s="39" t="s">
        <v>24</v>
      </c>
    </row>
    <row r="112" spans="1:14">
      <c r="A112" s="60"/>
      <c r="B112" s="90" t="s">
        <v>296</v>
      </c>
      <c r="C112" s="56">
        <v>410001701</v>
      </c>
      <c r="D112" s="57" t="s">
        <v>297</v>
      </c>
      <c r="E112" s="58"/>
      <c r="F112" s="58"/>
      <c r="G112" s="59"/>
      <c r="H112" s="58"/>
      <c r="I112" s="57"/>
      <c r="J112" s="57" t="s">
        <v>23</v>
      </c>
      <c r="K112" s="74">
        <v>13.2</v>
      </c>
      <c r="L112" s="74">
        <v>14.9</v>
      </c>
      <c r="M112" s="74">
        <v>16.5</v>
      </c>
      <c r="N112" s="39" t="s">
        <v>24</v>
      </c>
    </row>
    <row r="113" ht="108" spans="1:14">
      <c r="A113" s="52">
        <v>18</v>
      </c>
      <c r="B113" s="90" t="s">
        <v>298</v>
      </c>
      <c r="C113" s="56">
        <v>410001800</v>
      </c>
      <c r="D113" s="57" t="s">
        <v>299</v>
      </c>
      <c r="E113" s="58" t="s">
        <v>300</v>
      </c>
      <c r="F113" s="58" t="s">
        <v>301</v>
      </c>
      <c r="G113" s="59" t="s">
        <v>21</v>
      </c>
      <c r="H113" s="58"/>
      <c r="I113" s="57"/>
      <c r="J113" s="57" t="s">
        <v>23</v>
      </c>
      <c r="K113" s="74">
        <v>44</v>
      </c>
      <c r="L113" s="74">
        <v>49.5</v>
      </c>
      <c r="M113" s="74">
        <v>55</v>
      </c>
      <c r="N113" s="39"/>
    </row>
    <row r="114" spans="1:14">
      <c r="A114" s="60"/>
      <c r="B114" s="90" t="s">
        <v>302</v>
      </c>
      <c r="C114" s="56">
        <v>410001801</v>
      </c>
      <c r="D114" s="57" t="s">
        <v>303</v>
      </c>
      <c r="E114" s="58"/>
      <c r="F114" s="58"/>
      <c r="G114" s="59"/>
      <c r="H114" s="58"/>
      <c r="I114" s="57"/>
      <c r="J114" s="57" t="s">
        <v>23</v>
      </c>
      <c r="K114" s="76">
        <v>13.2</v>
      </c>
      <c r="L114" s="76">
        <v>14.9</v>
      </c>
      <c r="M114" s="76">
        <v>16.5</v>
      </c>
      <c r="N114" s="39"/>
    </row>
    <row r="115" spans="1:14">
      <c r="A115" s="62" t="s">
        <v>137</v>
      </c>
      <c r="B115" s="63"/>
      <c r="C115" s="63"/>
      <c r="D115" s="64"/>
      <c r="E115" s="63"/>
      <c r="F115" s="63"/>
      <c r="G115" s="63"/>
      <c r="H115" s="63"/>
      <c r="I115" s="63"/>
      <c r="J115" s="63"/>
      <c r="K115" s="63"/>
      <c r="L115" s="63"/>
      <c r="M115" s="63"/>
      <c r="N115" s="39"/>
    </row>
    <row r="116" ht="39" customHeight="1" spans="1:14">
      <c r="A116" s="59" t="s">
        <v>304</v>
      </c>
      <c r="B116" s="59"/>
      <c r="C116" s="59"/>
      <c r="D116" s="57"/>
      <c r="E116" s="59"/>
      <c r="F116" s="59"/>
      <c r="G116" s="59"/>
      <c r="H116" s="59"/>
      <c r="I116" s="59"/>
      <c r="J116" s="59"/>
      <c r="K116" s="59"/>
      <c r="L116" s="59"/>
      <c r="M116" s="77"/>
      <c r="N116" s="39"/>
    </row>
    <row r="117" ht="45" customHeight="1" spans="1:14">
      <c r="A117" s="59" t="s">
        <v>305</v>
      </c>
      <c r="B117" s="59"/>
      <c r="C117" s="59"/>
      <c r="D117" s="57"/>
      <c r="E117" s="59"/>
      <c r="F117" s="59"/>
      <c r="G117" s="59"/>
      <c r="H117" s="59"/>
      <c r="I117" s="59"/>
      <c r="J117" s="59"/>
      <c r="K117" s="59"/>
      <c r="L117" s="59"/>
      <c r="M117" s="77"/>
      <c r="N117" s="39"/>
    </row>
    <row r="118" ht="37" customHeight="1" spans="1:14">
      <c r="A118" s="59" t="s">
        <v>306</v>
      </c>
      <c r="B118" s="59"/>
      <c r="C118" s="59"/>
      <c r="D118" s="57"/>
      <c r="E118" s="59"/>
      <c r="F118" s="59"/>
      <c r="G118" s="59"/>
      <c r="H118" s="59"/>
      <c r="I118" s="59"/>
      <c r="J118" s="59"/>
      <c r="K118" s="59"/>
      <c r="L118" s="59"/>
      <c r="M118" s="77"/>
      <c r="N118" s="39"/>
    </row>
    <row r="119" ht="61" customHeight="1" spans="1:14">
      <c r="A119" s="59" t="s">
        <v>307</v>
      </c>
      <c r="B119" s="59"/>
      <c r="C119" s="59"/>
      <c r="D119" s="57"/>
      <c r="E119" s="59"/>
      <c r="F119" s="59"/>
      <c r="G119" s="59"/>
      <c r="H119" s="59"/>
      <c r="I119" s="59"/>
      <c r="J119" s="59"/>
      <c r="K119" s="59"/>
      <c r="L119" s="59"/>
      <c r="M119" s="77"/>
      <c r="N119" s="39"/>
    </row>
    <row r="120" ht="31" customHeight="1" spans="1:14">
      <c r="A120" s="59" t="s">
        <v>308</v>
      </c>
      <c r="B120" s="59"/>
      <c r="C120" s="59"/>
      <c r="D120" s="57"/>
      <c r="E120" s="59"/>
      <c r="F120" s="59"/>
      <c r="G120" s="59"/>
      <c r="H120" s="59"/>
      <c r="I120" s="59"/>
      <c r="J120" s="59"/>
      <c r="K120" s="59"/>
      <c r="L120" s="59"/>
      <c r="M120" s="77"/>
      <c r="N120" s="39"/>
    </row>
    <row r="121" ht="22" customHeight="1" spans="1:14">
      <c r="A121" s="59" t="s">
        <v>309</v>
      </c>
      <c r="B121" s="59"/>
      <c r="C121" s="59"/>
      <c r="D121" s="57"/>
      <c r="E121" s="59"/>
      <c r="F121" s="59"/>
      <c r="G121" s="59"/>
      <c r="H121" s="59"/>
      <c r="I121" s="59"/>
      <c r="J121" s="59"/>
      <c r="K121" s="59"/>
      <c r="L121" s="59"/>
      <c r="M121" s="77"/>
      <c r="N121" s="39"/>
    </row>
    <row r="122" spans="1:14">
      <c r="A122" s="59" t="s">
        <v>310</v>
      </c>
      <c r="B122" s="59"/>
      <c r="C122" s="59"/>
      <c r="D122" s="57"/>
      <c r="E122" s="59"/>
      <c r="F122" s="59"/>
      <c r="G122" s="59"/>
      <c r="H122" s="59"/>
      <c r="I122" s="59"/>
      <c r="J122" s="59"/>
      <c r="K122" s="59"/>
      <c r="L122" s="59"/>
      <c r="M122" s="77"/>
      <c r="N122" s="39"/>
    </row>
    <row r="123" ht="33" customHeight="1" spans="1:14">
      <c r="A123" s="59" t="s">
        <v>311</v>
      </c>
      <c r="B123" s="59"/>
      <c r="C123" s="59"/>
      <c r="D123" s="57"/>
      <c r="E123" s="59"/>
      <c r="F123" s="59"/>
      <c r="G123" s="59"/>
      <c r="H123" s="59"/>
      <c r="I123" s="59"/>
      <c r="J123" s="59"/>
      <c r="K123" s="59"/>
      <c r="L123" s="59"/>
      <c r="M123" s="77"/>
      <c r="N123" s="39"/>
    </row>
    <row r="124" ht="24" customHeight="1" spans="1:14">
      <c r="A124" s="59" t="s">
        <v>312</v>
      </c>
      <c r="B124" s="59"/>
      <c r="C124" s="59"/>
      <c r="D124" s="57"/>
      <c r="E124" s="59"/>
      <c r="F124" s="59"/>
      <c r="G124" s="59"/>
      <c r="H124" s="59"/>
      <c r="I124" s="59"/>
      <c r="J124" s="59"/>
      <c r="K124" s="59"/>
      <c r="L124" s="59"/>
      <c r="M124" s="77"/>
      <c r="N124" s="39"/>
    </row>
    <row r="125" ht="20" customHeight="1" spans="1:14">
      <c r="A125" s="59" t="s">
        <v>313</v>
      </c>
      <c r="B125" s="59"/>
      <c r="C125" s="59"/>
      <c r="D125" s="57"/>
      <c r="E125" s="59"/>
      <c r="F125" s="59"/>
      <c r="G125" s="59"/>
      <c r="H125" s="59"/>
      <c r="I125" s="59"/>
      <c r="J125" s="59"/>
      <c r="K125" s="59"/>
      <c r="L125" s="59"/>
      <c r="M125" s="77"/>
      <c r="N125" s="39"/>
    </row>
    <row r="126" ht="19" customHeight="1" spans="1:14">
      <c r="A126" s="65" t="s">
        <v>314</v>
      </c>
      <c r="B126" s="66"/>
      <c r="C126" s="66"/>
      <c r="D126" s="67"/>
      <c r="E126" s="67"/>
      <c r="F126" s="67"/>
      <c r="G126" s="67"/>
      <c r="H126" s="67"/>
      <c r="I126" s="67"/>
      <c r="J126" s="67"/>
      <c r="K126" s="67"/>
      <c r="L126" s="67"/>
      <c r="M126" s="67"/>
      <c r="N126" s="39"/>
    </row>
    <row r="127" ht="20.25" spans="1:14">
      <c r="A127" s="68" t="s">
        <v>315</v>
      </c>
      <c r="B127" s="69"/>
      <c r="C127" s="69"/>
      <c r="D127" s="69"/>
      <c r="E127" s="70"/>
      <c r="F127" s="70"/>
      <c r="G127" s="70"/>
      <c r="H127" s="70"/>
      <c r="I127" s="70"/>
      <c r="J127" s="69"/>
      <c r="K127" s="69"/>
      <c r="L127" s="69"/>
      <c r="M127" s="69"/>
      <c r="N127" s="39"/>
    </row>
    <row r="128" spans="1:14">
      <c r="A128" s="71" t="s">
        <v>2</v>
      </c>
      <c r="B128" s="72" t="s">
        <v>3</v>
      </c>
      <c r="C128" s="72" t="s">
        <v>4</v>
      </c>
      <c r="D128" s="71" t="s">
        <v>5</v>
      </c>
      <c r="E128" s="71" t="s">
        <v>6</v>
      </c>
      <c r="F128" s="71" t="s">
        <v>7</v>
      </c>
      <c r="G128" s="71" t="s">
        <v>8</v>
      </c>
      <c r="H128" s="71" t="s">
        <v>9</v>
      </c>
      <c r="I128" s="71" t="s">
        <v>10</v>
      </c>
      <c r="J128" s="71" t="s">
        <v>11</v>
      </c>
      <c r="K128" s="78" t="s">
        <v>12</v>
      </c>
      <c r="L128" s="78"/>
      <c r="M128" s="78"/>
      <c r="N128" s="34" t="s">
        <v>13</v>
      </c>
    </row>
    <row r="129" ht="27" spans="1:14">
      <c r="A129" s="71"/>
      <c r="B129" s="72"/>
      <c r="C129" s="72"/>
      <c r="D129" s="71"/>
      <c r="E129" s="71"/>
      <c r="F129" s="71"/>
      <c r="G129" s="71"/>
      <c r="H129" s="71"/>
      <c r="I129" s="71"/>
      <c r="J129" s="71"/>
      <c r="K129" s="78" t="s">
        <v>14</v>
      </c>
      <c r="L129" s="78" t="s">
        <v>15</v>
      </c>
      <c r="M129" s="78" t="s">
        <v>16</v>
      </c>
      <c r="N129" s="36"/>
    </row>
    <row r="130" ht="189" spans="1:14">
      <c r="A130" s="56">
        <v>1</v>
      </c>
      <c r="B130" s="91" t="s">
        <v>316</v>
      </c>
      <c r="C130" s="59">
        <v>420000100</v>
      </c>
      <c r="D130" s="59" t="s">
        <v>317</v>
      </c>
      <c r="E130" s="59" t="s">
        <v>318</v>
      </c>
      <c r="F130" s="59" t="s">
        <v>319</v>
      </c>
      <c r="G130" s="59" t="s">
        <v>320</v>
      </c>
      <c r="H130" s="59"/>
      <c r="I130" s="57" t="s">
        <v>321</v>
      </c>
      <c r="J130" s="57" t="s">
        <v>322</v>
      </c>
      <c r="K130" s="81">
        <v>64</v>
      </c>
      <c r="L130" s="81">
        <v>72</v>
      </c>
      <c r="M130" s="81">
        <v>80</v>
      </c>
      <c r="N130" s="39" t="s">
        <v>24</v>
      </c>
    </row>
    <row r="131" spans="1:14">
      <c r="A131" s="56"/>
      <c r="B131" s="91" t="s">
        <v>323</v>
      </c>
      <c r="C131" s="59">
        <v>420000101</v>
      </c>
      <c r="D131" s="59" t="s">
        <v>324</v>
      </c>
      <c r="E131" s="59"/>
      <c r="F131" s="59"/>
      <c r="G131" s="59"/>
      <c r="H131" s="59"/>
      <c r="I131" s="57" t="s">
        <v>321</v>
      </c>
      <c r="J131" s="58"/>
      <c r="K131" s="81">
        <v>19.2</v>
      </c>
      <c r="L131" s="81">
        <v>21.6</v>
      </c>
      <c r="M131" s="81">
        <v>24</v>
      </c>
      <c r="N131" s="39" t="s">
        <v>24</v>
      </c>
    </row>
    <row r="132" ht="27" spans="1:14">
      <c r="A132" s="56"/>
      <c r="B132" s="91" t="s">
        <v>325</v>
      </c>
      <c r="C132" s="59">
        <v>420000102</v>
      </c>
      <c r="D132" s="59" t="s">
        <v>326</v>
      </c>
      <c r="E132" s="59"/>
      <c r="F132" s="59"/>
      <c r="G132" s="59"/>
      <c r="H132" s="59"/>
      <c r="I132" s="57" t="s">
        <v>321</v>
      </c>
      <c r="J132" s="58"/>
      <c r="K132" s="81">
        <v>32</v>
      </c>
      <c r="L132" s="81">
        <v>36</v>
      </c>
      <c r="M132" s="81">
        <v>40</v>
      </c>
      <c r="N132" s="39" t="s">
        <v>24</v>
      </c>
    </row>
    <row r="133" ht="27" spans="1:14">
      <c r="A133" s="56"/>
      <c r="B133" s="91" t="s">
        <v>327</v>
      </c>
      <c r="C133" s="59">
        <v>420000103</v>
      </c>
      <c r="D133" s="59" t="s">
        <v>328</v>
      </c>
      <c r="E133" s="59"/>
      <c r="F133" s="59"/>
      <c r="G133" s="59"/>
      <c r="H133" s="59"/>
      <c r="I133" s="57" t="s">
        <v>321</v>
      </c>
      <c r="J133" s="58"/>
      <c r="K133" s="81">
        <v>12.8</v>
      </c>
      <c r="L133" s="81">
        <v>14.4</v>
      </c>
      <c r="M133" s="81">
        <v>16</v>
      </c>
      <c r="N133" s="39" t="s">
        <v>24</v>
      </c>
    </row>
    <row r="134" ht="189" spans="1:14">
      <c r="A134" s="56">
        <v>2</v>
      </c>
      <c r="B134" s="91" t="s">
        <v>329</v>
      </c>
      <c r="C134" s="59">
        <v>420000200</v>
      </c>
      <c r="D134" s="59" t="s">
        <v>330</v>
      </c>
      <c r="E134" s="59" t="s">
        <v>331</v>
      </c>
      <c r="F134" s="59" t="s">
        <v>319</v>
      </c>
      <c r="G134" s="59" t="s">
        <v>320</v>
      </c>
      <c r="H134" s="59"/>
      <c r="I134" s="57" t="s">
        <v>321</v>
      </c>
      <c r="J134" s="57" t="s">
        <v>322</v>
      </c>
      <c r="K134" s="81">
        <v>64</v>
      </c>
      <c r="L134" s="81">
        <v>72</v>
      </c>
      <c r="M134" s="81">
        <v>80</v>
      </c>
      <c r="N134" s="39" t="s">
        <v>24</v>
      </c>
    </row>
    <row r="135" ht="27" spans="1:14">
      <c r="A135" s="56"/>
      <c r="B135" s="91" t="s">
        <v>332</v>
      </c>
      <c r="C135" s="59">
        <v>420000201</v>
      </c>
      <c r="D135" s="59" t="s">
        <v>333</v>
      </c>
      <c r="E135" s="59"/>
      <c r="F135" s="59"/>
      <c r="G135" s="59"/>
      <c r="H135" s="59"/>
      <c r="I135" s="57" t="s">
        <v>321</v>
      </c>
      <c r="J135" s="58"/>
      <c r="K135" s="81">
        <v>19.2</v>
      </c>
      <c r="L135" s="81">
        <v>21.6</v>
      </c>
      <c r="M135" s="81">
        <v>24</v>
      </c>
      <c r="N135" s="39" t="s">
        <v>24</v>
      </c>
    </row>
    <row r="136" ht="27" spans="1:14">
      <c r="A136" s="56"/>
      <c r="B136" s="91" t="s">
        <v>334</v>
      </c>
      <c r="C136" s="59">
        <v>420000202</v>
      </c>
      <c r="D136" s="59" t="s">
        <v>335</v>
      </c>
      <c r="E136" s="59"/>
      <c r="F136" s="59"/>
      <c r="G136" s="59"/>
      <c r="H136" s="59"/>
      <c r="I136" s="57" t="s">
        <v>321</v>
      </c>
      <c r="J136" s="58"/>
      <c r="K136" s="81">
        <v>32</v>
      </c>
      <c r="L136" s="81">
        <v>36</v>
      </c>
      <c r="M136" s="81">
        <v>40</v>
      </c>
      <c r="N136" s="39" t="s">
        <v>24</v>
      </c>
    </row>
    <row r="137" ht="27" spans="1:14">
      <c r="A137" s="56"/>
      <c r="B137" s="91" t="s">
        <v>336</v>
      </c>
      <c r="C137" s="59">
        <v>420000203</v>
      </c>
      <c r="D137" s="59" t="s">
        <v>337</v>
      </c>
      <c r="E137" s="59"/>
      <c r="F137" s="59"/>
      <c r="G137" s="59"/>
      <c r="H137" s="59"/>
      <c r="I137" s="57" t="s">
        <v>321</v>
      </c>
      <c r="J137" s="58"/>
      <c r="K137" s="81">
        <v>12.8</v>
      </c>
      <c r="L137" s="81">
        <v>14.4</v>
      </c>
      <c r="M137" s="81">
        <v>16</v>
      </c>
      <c r="N137" s="39" t="s">
        <v>24</v>
      </c>
    </row>
    <row r="138" ht="189" spans="1:14">
      <c r="A138" s="56">
        <v>3</v>
      </c>
      <c r="B138" s="91" t="s">
        <v>338</v>
      </c>
      <c r="C138" s="59">
        <v>420000300</v>
      </c>
      <c r="D138" s="59" t="s">
        <v>339</v>
      </c>
      <c r="E138" s="59" t="s">
        <v>340</v>
      </c>
      <c r="F138" s="59" t="s">
        <v>319</v>
      </c>
      <c r="G138" s="59" t="s">
        <v>320</v>
      </c>
      <c r="H138" s="59"/>
      <c r="I138" s="57" t="s">
        <v>321</v>
      </c>
      <c r="J138" s="58" t="s">
        <v>322</v>
      </c>
      <c r="K138" s="81">
        <v>65.6</v>
      </c>
      <c r="L138" s="81">
        <v>73.8</v>
      </c>
      <c r="M138" s="81">
        <v>82</v>
      </c>
      <c r="N138" s="39" t="s">
        <v>24</v>
      </c>
    </row>
    <row r="139" ht="27" spans="1:14">
      <c r="A139" s="56"/>
      <c r="B139" s="91" t="s">
        <v>341</v>
      </c>
      <c r="C139" s="59">
        <v>420000301</v>
      </c>
      <c r="D139" s="59" t="s">
        <v>342</v>
      </c>
      <c r="E139" s="59"/>
      <c r="F139" s="59"/>
      <c r="G139" s="59"/>
      <c r="H139" s="59"/>
      <c r="I139" s="57" t="s">
        <v>321</v>
      </c>
      <c r="J139" s="58"/>
      <c r="K139" s="81">
        <v>19.7</v>
      </c>
      <c r="L139" s="81">
        <v>22.1</v>
      </c>
      <c r="M139" s="81">
        <v>24.6</v>
      </c>
      <c r="N139" s="39" t="s">
        <v>24</v>
      </c>
    </row>
    <row r="140" ht="27" spans="1:14">
      <c r="A140" s="56"/>
      <c r="B140" s="91" t="s">
        <v>343</v>
      </c>
      <c r="C140" s="59">
        <v>420000302</v>
      </c>
      <c r="D140" s="59" t="s">
        <v>344</v>
      </c>
      <c r="E140" s="59"/>
      <c r="F140" s="59"/>
      <c r="G140" s="59"/>
      <c r="H140" s="59"/>
      <c r="I140" s="57" t="s">
        <v>321</v>
      </c>
      <c r="J140" s="58"/>
      <c r="K140" s="81">
        <v>32.8</v>
      </c>
      <c r="L140" s="81">
        <v>36.9</v>
      </c>
      <c r="M140" s="81">
        <v>41</v>
      </c>
      <c r="N140" s="39" t="s">
        <v>24</v>
      </c>
    </row>
    <row r="141" ht="27" spans="1:14">
      <c r="A141" s="56"/>
      <c r="B141" s="91" t="s">
        <v>345</v>
      </c>
      <c r="C141" s="59">
        <v>420000303</v>
      </c>
      <c r="D141" s="59" t="s">
        <v>346</v>
      </c>
      <c r="E141" s="59"/>
      <c r="F141" s="59"/>
      <c r="G141" s="59"/>
      <c r="H141" s="59"/>
      <c r="I141" s="57" t="s">
        <v>321</v>
      </c>
      <c r="J141" s="58"/>
      <c r="K141" s="81">
        <v>13.1</v>
      </c>
      <c r="L141" s="81">
        <v>14.8</v>
      </c>
      <c r="M141" s="81">
        <v>16.4</v>
      </c>
      <c r="N141" s="39" t="s">
        <v>24</v>
      </c>
    </row>
    <row r="142" ht="108" spans="1:14">
      <c r="A142" s="56">
        <v>4</v>
      </c>
      <c r="B142" s="91" t="s">
        <v>347</v>
      </c>
      <c r="C142" s="59">
        <v>420000400</v>
      </c>
      <c r="D142" s="59" t="s">
        <v>348</v>
      </c>
      <c r="E142" s="59" t="s">
        <v>349</v>
      </c>
      <c r="F142" s="59" t="s">
        <v>350</v>
      </c>
      <c r="G142" s="59" t="s">
        <v>320</v>
      </c>
      <c r="H142" s="59"/>
      <c r="I142" s="57" t="s">
        <v>351</v>
      </c>
      <c r="J142" s="82" t="s">
        <v>352</v>
      </c>
      <c r="K142" s="81">
        <v>24</v>
      </c>
      <c r="L142" s="81">
        <v>27</v>
      </c>
      <c r="M142" s="81">
        <v>30</v>
      </c>
      <c r="N142" s="39" t="s">
        <v>24</v>
      </c>
    </row>
    <row r="143" ht="27" spans="1:14">
      <c r="A143" s="56"/>
      <c r="B143" s="91" t="s">
        <v>353</v>
      </c>
      <c r="C143" s="59">
        <v>420000401</v>
      </c>
      <c r="D143" s="59" t="s">
        <v>354</v>
      </c>
      <c r="E143" s="59"/>
      <c r="F143" s="59"/>
      <c r="G143" s="59"/>
      <c r="H143" s="59"/>
      <c r="I143" s="57" t="s">
        <v>351</v>
      </c>
      <c r="J143" s="58"/>
      <c r="K143" s="81">
        <f t="shared" ref="K143:M143" si="1">K142*0.3</f>
        <v>7.2</v>
      </c>
      <c r="L143" s="81">
        <f t="shared" si="1"/>
        <v>8.1</v>
      </c>
      <c r="M143" s="81">
        <f t="shared" si="1"/>
        <v>9</v>
      </c>
      <c r="N143" s="39" t="s">
        <v>24</v>
      </c>
    </row>
    <row r="144" ht="27" spans="1:14">
      <c r="A144" s="56"/>
      <c r="B144" s="91" t="s">
        <v>355</v>
      </c>
      <c r="C144" s="59">
        <v>420000402</v>
      </c>
      <c r="D144" s="59" t="s">
        <v>356</v>
      </c>
      <c r="E144" s="59"/>
      <c r="F144" s="59"/>
      <c r="G144" s="59"/>
      <c r="H144" s="59"/>
      <c r="I144" s="57" t="s">
        <v>351</v>
      </c>
      <c r="J144" s="58"/>
      <c r="K144" s="81">
        <f t="shared" ref="K144:M144" si="2">K142*0.5</f>
        <v>12</v>
      </c>
      <c r="L144" s="81">
        <f t="shared" si="2"/>
        <v>13.5</v>
      </c>
      <c r="M144" s="81">
        <f t="shared" si="2"/>
        <v>15</v>
      </c>
      <c r="N144" s="39" t="s">
        <v>24</v>
      </c>
    </row>
    <row r="145" ht="27" spans="1:14">
      <c r="A145" s="56"/>
      <c r="B145" s="91" t="s">
        <v>357</v>
      </c>
      <c r="C145" s="59">
        <v>420000403</v>
      </c>
      <c r="D145" s="59" t="s">
        <v>358</v>
      </c>
      <c r="E145" s="59"/>
      <c r="F145" s="59"/>
      <c r="G145" s="59"/>
      <c r="H145" s="59"/>
      <c r="I145" s="57" t="s">
        <v>351</v>
      </c>
      <c r="J145" s="58"/>
      <c r="K145" s="81">
        <f t="shared" ref="K145:M145" si="3">K142*0.2</f>
        <v>4.8</v>
      </c>
      <c r="L145" s="81">
        <f t="shared" si="3"/>
        <v>5.4</v>
      </c>
      <c r="M145" s="81">
        <f t="shared" si="3"/>
        <v>6</v>
      </c>
      <c r="N145" s="39" t="s">
        <v>24</v>
      </c>
    </row>
    <row r="146" ht="94.5" spans="1:14">
      <c r="A146" s="56">
        <v>5</v>
      </c>
      <c r="B146" s="91" t="s">
        <v>359</v>
      </c>
      <c r="C146" s="59">
        <v>420000500</v>
      </c>
      <c r="D146" s="59" t="s">
        <v>360</v>
      </c>
      <c r="E146" s="59" t="s">
        <v>361</v>
      </c>
      <c r="F146" s="59" t="s">
        <v>362</v>
      </c>
      <c r="G146" s="59" t="s">
        <v>21</v>
      </c>
      <c r="H146" s="59"/>
      <c r="I146" s="57" t="s">
        <v>321</v>
      </c>
      <c r="J146" s="58"/>
      <c r="K146" s="81">
        <v>17.4</v>
      </c>
      <c r="L146" s="81">
        <v>19.6</v>
      </c>
      <c r="M146" s="81">
        <v>21.8</v>
      </c>
      <c r="N146" s="39" t="s">
        <v>24</v>
      </c>
    </row>
    <row r="147" spans="1:14">
      <c r="A147" s="56"/>
      <c r="B147" s="91" t="s">
        <v>363</v>
      </c>
      <c r="C147" s="59">
        <v>420000501</v>
      </c>
      <c r="D147" s="59" t="s">
        <v>364</v>
      </c>
      <c r="E147" s="59"/>
      <c r="F147" s="59"/>
      <c r="G147" s="59"/>
      <c r="H147" s="59"/>
      <c r="I147" s="57" t="s">
        <v>321</v>
      </c>
      <c r="J147" s="58"/>
      <c r="K147" s="81">
        <v>5.2</v>
      </c>
      <c r="L147" s="81">
        <v>5.9</v>
      </c>
      <c r="M147" s="81">
        <v>6.5</v>
      </c>
      <c r="N147" s="39" t="s">
        <v>24</v>
      </c>
    </row>
    <row r="148" ht="108" spans="1:14">
      <c r="A148" s="56">
        <v>6</v>
      </c>
      <c r="B148" s="91" t="s">
        <v>365</v>
      </c>
      <c r="C148" s="59">
        <v>420000600</v>
      </c>
      <c r="D148" s="59" t="s">
        <v>366</v>
      </c>
      <c r="E148" s="59" t="s">
        <v>367</v>
      </c>
      <c r="F148" s="59" t="s">
        <v>368</v>
      </c>
      <c r="G148" s="59" t="s">
        <v>320</v>
      </c>
      <c r="H148" s="59"/>
      <c r="I148" s="57" t="s">
        <v>321</v>
      </c>
      <c r="J148" s="58"/>
      <c r="K148" s="81">
        <v>44</v>
      </c>
      <c r="L148" s="81">
        <v>49.5</v>
      </c>
      <c r="M148" s="81">
        <v>55</v>
      </c>
      <c r="N148" s="39" t="s">
        <v>24</v>
      </c>
    </row>
    <row r="149" spans="1:14">
      <c r="A149" s="56"/>
      <c r="B149" s="91" t="s">
        <v>369</v>
      </c>
      <c r="C149" s="59">
        <v>420000601</v>
      </c>
      <c r="D149" s="59" t="s">
        <v>370</v>
      </c>
      <c r="E149" s="59"/>
      <c r="F149" s="59"/>
      <c r="G149" s="59"/>
      <c r="H149" s="59"/>
      <c r="I149" s="57" t="s">
        <v>321</v>
      </c>
      <c r="J149" s="58"/>
      <c r="K149" s="81">
        <v>13.2</v>
      </c>
      <c r="L149" s="81">
        <v>14.9</v>
      </c>
      <c r="M149" s="81">
        <v>16.5</v>
      </c>
      <c r="N149" s="39" t="s">
        <v>24</v>
      </c>
    </row>
    <row r="150" ht="27" spans="1:14">
      <c r="A150" s="56"/>
      <c r="B150" s="91" t="s">
        <v>371</v>
      </c>
      <c r="C150" s="59">
        <v>420000602</v>
      </c>
      <c r="D150" s="59" t="s">
        <v>372</v>
      </c>
      <c r="E150" s="59"/>
      <c r="F150" s="59"/>
      <c r="G150" s="59"/>
      <c r="H150" s="59"/>
      <c r="I150" s="57" t="s">
        <v>321</v>
      </c>
      <c r="J150" s="58"/>
      <c r="K150" s="81">
        <v>22</v>
      </c>
      <c r="L150" s="81">
        <v>24.8</v>
      </c>
      <c r="M150" s="81">
        <v>27.5</v>
      </c>
      <c r="N150" s="39" t="s">
        <v>24</v>
      </c>
    </row>
    <row r="151" ht="27" spans="1:14">
      <c r="A151" s="56"/>
      <c r="B151" s="91" t="s">
        <v>373</v>
      </c>
      <c r="C151" s="59">
        <v>420000603</v>
      </c>
      <c r="D151" s="59" t="s">
        <v>374</v>
      </c>
      <c r="E151" s="59"/>
      <c r="F151" s="59"/>
      <c r="G151" s="59"/>
      <c r="H151" s="59"/>
      <c r="I151" s="57" t="s">
        <v>321</v>
      </c>
      <c r="J151" s="58"/>
      <c r="K151" s="81">
        <v>8.8</v>
      </c>
      <c r="L151" s="81">
        <v>9.9</v>
      </c>
      <c r="M151" s="81">
        <v>11</v>
      </c>
      <c r="N151" s="39" t="s">
        <v>24</v>
      </c>
    </row>
    <row r="152" ht="67.5" spans="1:14">
      <c r="A152" s="56">
        <v>7</v>
      </c>
      <c r="B152" s="91" t="s">
        <v>375</v>
      </c>
      <c r="C152" s="59">
        <v>420000700</v>
      </c>
      <c r="D152" s="59" t="s">
        <v>376</v>
      </c>
      <c r="E152" s="59" t="s">
        <v>377</v>
      </c>
      <c r="F152" s="59" t="s">
        <v>378</v>
      </c>
      <c r="G152" s="59" t="s">
        <v>21</v>
      </c>
      <c r="H152" s="59"/>
      <c r="I152" s="57" t="s">
        <v>321</v>
      </c>
      <c r="J152" s="82" t="s">
        <v>379</v>
      </c>
      <c r="K152" s="81">
        <v>15.8</v>
      </c>
      <c r="L152" s="81">
        <v>17.8</v>
      </c>
      <c r="M152" s="81">
        <v>19.8</v>
      </c>
      <c r="N152" s="39" t="s">
        <v>24</v>
      </c>
    </row>
    <row r="153" ht="27" spans="1:14">
      <c r="A153" s="56"/>
      <c r="B153" s="91" t="s">
        <v>380</v>
      </c>
      <c r="C153" s="59">
        <v>420000701</v>
      </c>
      <c r="D153" s="59" t="s">
        <v>381</v>
      </c>
      <c r="E153" s="59"/>
      <c r="F153" s="59"/>
      <c r="G153" s="59"/>
      <c r="H153" s="59"/>
      <c r="I153" s="57" t="s">
        <v>321</v>
      </c>
      <c r="J153" s="58"/>
      <c r="K153" s="81">
        <v>4.7</v>
      </c>
      <c r="L153" s="81">
        <v>5.3</v>
      </c>
      <c r="M153" s="81">
        <v>5.9</v>
      </c>
      <c r="N153" s="39" t="s">
        <v>24</v>
      </c>
    </row>
    <row r="154" ht="67.5" spans="1:14">
      <c r="A154" s="56">
        <v>8</v>
      </c>
      <c r="B154" s="91" t="s">
        <v>382</v>
      </c>
      <c r="C154" s="59">
        <v>420000800</v>
      </c>
      <c r="D154" s="59" t="s">
        <v>383</v>
      </c>
      <c r="E154" s="59" t="s">
        <v>384</v>
      </c>
      <c r="F154" s="59" t="s">
        <v>385</v>
      </c>
      <c r="G154" s="59" t="s">
        <v>21</v>
      </c>
      <c r="H154" s="59"/>
      <c r="I154" s="57" t="s">
        <v>351</v>
      </c>
      <c r="J154" s="83" t="s">
        <v>352</v>
      </c>
      <c r="K154" s="57">
        <v>17.3</v>
      </c>
      <c r="L154" s="57">
        <v>19.4</v>
      </c>
      <c r="M154" s="57">
        <v>21.6</v>
      </c>
      <c r="N154" s="39" t="s">
        <v>24</v>
      </c>
    </row>
    <row r="155" spans="1:14">
      <c r="A155" s="56"/>
      <c r="B155" s="91" t="s">
        <v>386</v>
      </c>
      <c r="C155" s="59">
        <v>420000801</v>
      </c>
      <c r="D155" s="59" t="s">
        <v>387</v>
      </c>
      <c r="E155" s="59"/>
      <c r="F155" s="59"/>
      <c r="G155" s="59"/>
      <c r="H155" s="59"/>
      <c r="I155" s="57" t="s">
        <v>351</v>
      </c>
      <c r="J155" s="58"/>
      <c r="K155" s="81">
        <v>5.2</v>
      </c>
      <c r="L155" s="81">
        <v>5.8</v>
      </c>
      <c r="M155" s="81">
        <v>6.5</v>
      </c>
      <c r="N155" s="39" t="s">
        <v>24</v>
      </c>
    </row>
    <row r="156" ht="67.5" spans="1:14">
      <c r="A156" s="56">
        <v>9</v>
      </c>
      <c r="B156" s="91" t="s">
        <v>388</v>
      </c>
      <c r="C156" s="59">
        <v>420000900</v>
      </c>
      <c r="D156" s="59" t="s">
        <v>389</v>
      </c>
      <c r="E156" s="59" t="s">
        <v>390</v>
      </c>
      <c r="F156" s="59" t="s">
        <v>391</v>
      </c>
      <c r="G156" s="59" t="s">
        <v>21</v>
      </c>
      <c r="H156" s="59" t="s">
        <v>392</v>
      </c>
      <c r="I156" s="57" t="s">
        <v>351</v>
      </c>
      <c r="J156" s="82" t="s">
        <v>393</v>
      </c>
      <c r="K156" s="81">
        <v>17.3</v>
      </c>
      <c r="L156" s="81">
        <v>19.4</v>
      </c>
      <c r="M156" s="81">
        <v>21.6</v>
      </c>
      <c r="N156" s="39" t="s">
        <v>24</v>
      </c>
    </row>
    <row r="157" spans="1:14">
      <c r="A157" s="56"/>
      <c r="B157" s="91" t="s">
        <v>394</v>
      </c>
      <c r="C157" s="59">
        <v>420000901</v>
      </c>
      <c r="D157" s="59" t="s">
        <v>395</v>
      </c>
      <c r="E157" s="59"/>
      <c r="F157" s="59"/>
      <c r="G157" s="59"/>
      <c r="H157" s="59"/>
      <c r="I157" s="57" t="s">
        <v>351</v>
      </c>
      <c r="J157" s="58"/>
      <c r="K157" s="81">
        <v>5.2</v>
      </c>
      <c r="L157" s="81">
        <v>5.8</v>
      </c>
      <c r="M157" s="81">
        <v>6.5</v>
      </c>
      <c r="N157" s="39" t="s">
        <v>24</v>
      </c>
    </row>
    <row r="158" ht="54" spans="1:14">
      <c r="A158" s="56"/>
      <c r="B158" s="91" t="s">
        <v>396</v>
      </c>
      <c r="C158" s="59">
        <v>420000902</v>
      </c>
      <c r="D158" s="59" t="s">
        <v>397</v>
      </c>
      <c r="E158" s="59"/>
      <c r="F158" s="59"/>
      <c r="G158" s="59"/>
      <c r="H158" s="59"/>
      <c r="I158" s="57" t="s">
        <v>351</v>
      </c>
      <c r="J158" s="82" t="s">
        <v>393</v>
      </c>
      <c r="K158" s="81">
        <v>17.3</v>
      </c>
      <c r="L158" s="81">
        <v>19.4</v>
      </c>
      <c r="M158" s="81">
        <v>21.6</v>
      </c>
      <c r="N158" s="39" t="s">
        <v>24</v>
      </c>
    </row>
    <row r="159" ht="81" spans="1:14">
      <c r="A159" s="56">
        <v>10</v>
      </c>
      <c r="B159" s="91" t="s">
        <v>398</v>
      </c>
      <c r="C159" s="59">
        <v>420001000</v>
      </c>
      <c r="D159" s="59" t="s">
        <v>399</v>
      </c>
      <c r="E159" s="59" t="s">
        <v>400</v>
      </c>
      <c r="F159" s="59" t="s">
        <v>401</v>
      </c>
      <c r="G159" s="59" t="s">
        <v>21</v>
      </c>
      <c r="H159" s="59"/>
      <c r="I159" s="57" t="s">
        <v>402</v>
      </c>
      <c r="J159" s="57"/>
      <c r="K159" s="81">
        <v>15.2</v>
      </c>
      <c r="L159" s="81">
        <v>17.1</v>
      </c>
      <c r="M159" s="81">
        <v>19</v>
      </c>
      <c r="N159" s="39" t="s">
        <v>24</v>
      </c>
    </row>
    <row r="160" spans="1:14">
      <c r="A160" s="56"/>
      <c r="B160" s="91" t="s">
        <v>403</v>
      </c>
      <c r="C160" s="59">
        <v>420001001</v>
      </c>
      <c r="D160" s="59" t="s">
        <v>404</v>
      </c>
      <c r="E160" s="59"/>
      <c r="F160" s="59"/>
      <c r="G160" s="59"/>
      <c r="H160" s="59"/>
      <c r="I160" s="57" t="s">
        <v>402</v>
      </c>
      <c r="J160" s="58"/>
      <c r="K160" s="81">
        <v>4.6</v>
      </c>
      <c r="L160" s="81">
        <v>5.1</v>
      </c>
      <c r="M160" s="81">
        <v>5.7</v>
      </c>
      <c r="N160" s="39" t="s">
        <v>24</v>
      </c>
    </row>
    <row r="161" spans="1:14">
      <c r="A161" s="80" t="s">
        <v>137</v>
      </c>
      <c r="B161" s="80"/>
      <c r="C161" s="80"/>
      <c r="D161" s="80"/>
      <c r="E161" s="80"/>
      <c r="F161" s="80"/>
      <c r="G161" s="80"/>
      <c r="H161" s="80"/>
      <c r="I161" s="80"/>
      <c r="J161" s="80"/>
      <c r="K161" s="80"/>
      <c r="L161" s="80"/>
      <c r="M161" s="84"/>
      <c r="N161" s="39"/>
    </row>
    <row r="162" ht="103" customHeight="1" spans="1:14">
      <c r="A162" s="80" t="s">
        <v>405</v>
      </c>
      <c r="B162" s="80"/>
      <c r="C162" s="80"/>
      <c r="D162" s="80"/>
      <c r="E162" s="80"/>
      <c r="F162" s="80"/>
      <c r="G162" s="80"/>
      <c r="H162" s="80"/>
      <c r="I162" s="80"/>
      <c r="J162" s="80"/>
      <c r="K162" s="80"/>
      <c r="L162" s="80"/>
      <c r="M162" s="84"/>
      <c r="N162" s="39"/>
    </row>
    <row r="163" ht="81" customHeight="1" spans="1:14">
      <c r="A163" s="80" t="s">
        <v>406</v>
      </c>
      <c r="B163" s="80"/>
      <c r="C163" s="80"/>
      <c r="D163" s="80"/>
      <c r="E163" s="80"/>
      <c r="F163" s="80"/>
      <c r="G163" s="80"/>
      <c r="H163" s="80"/>
      <c r="I163" s="80"/>
      <c r="J163" s="80"/>
      <c r="K163" s="80"/>
      <c r="L163" s="80"/>
      <c r="M163" s="84"/>
      <c r="N163" s="39"/>
    </row>
    <row r="164" ht="61" customHeight="1" spans="1:14">
      <c r="A164" s="80" t="s">
        <v>407</v>
      </c>
      <c r="B164" s="80"/>
      <c r="C164" s="80"/>
      <c r="D164" s="80"/>
      <c r="E164" s="80"/>
      <c r="F164" s="80"/>
      <c r="G164" s="80"/>
      <c r="H164" s="80"/>
      <c r="I164" s="80"/>
      <c r="J164" s="80"/>
      <c r="K164" s="80"/>
      <c r="L164" s="80"/>
      <c r="M164" s="84"/>
      <c r="N164" s="39"/>
    </row>
    <row r="165" ht="46" customHeight="1" spans="1:14">
      <c r="A165" s="80" t="s">
        <v>408</v>
      </c>
      <c r="B165" s="80"/>
      <c r="C165" s="80"/>
      <c r="D165" s="80"/>
      <c r="E165" s="80"/>
      <c r="F165" s="80"/>
      <c r="G165" s="80"/>
      <c r="H165" s="80"/>
      <c r="I165" s="80"/>
      <c r="J165" s="80"/>
      <c r="K165" s="80"/>
      <c r="L165" s="80"/>
      <c r="M165" s="84"/>
      <c r="N165" s="39"/>
    </row>
    <row r="166" ht="70" customHeight="1" spans="1:14">
      <c r="A166" s="80" t="s">
        <v>409</v>
      </c>
      <c r="B166" s="80"/>
      <c r="C166" s="80"/>
      <c r="D166" s="80"/>
      <c r="E166" s="80"/>
      <c r="F166" s="80"/>
      <c r="G166" s="80"/>
      <c r="H166" s="80"/>
      <c r="I166" s="80"/>
      <c r="J166" s="80"/>
      <c r="K166" s="80"/>
      <c r="L166" s="80"/>
      <c r="M166" s="84"/>
      <c r="N166" s="39"/>
    </row>
    <row r="167" ht="40" customHeight="1" spans="1:14">
      <c r="A167" s="80" t="s">
        <v>410</v>
      </c>
      <c r="B167" s="80"/>
      <c r="C167" s="80"/>
      <c r="D167" s="80"/>
      <c r="E167" s="80"/>
      <c r="F167" s="80"/>
      <c r="G167" s="80"/>
      <c r="H167" s="80"/>
      <c r="I167" s="80"/>
      <c r="J167" s="80"/>
      <c r="K167" s="80"/>
      <c r="L167" s="80"/>
      <c r="M167" s="84"/>
      <c r="N167" s="39"/>
    </row>
    <row r="168" ht="69" customHeight="1" spans="1:14">
      <c r="A168" s="80" t="s">
        <v>411</v>
      </c>
      <c r="B168" s="80"/>
      <c r="C168" s="80"/>
      <c r="D168" s="80"/>
      <c r="E168" s="80"/>
      <c r="F168" s="80"/>
      <c r="G168" s="80"/>
      <c r="H168" s="80"/>
      <c r="I168" s="80"/>
      <c r="J168" s="80"/>
      <c r="K168" s="80"/>
      <c r="L168" s="80"/>
      <c r="M168" s="84"/>
      <c r="N168" s="39"/>
    </row>
    <row r="169" ht="67" customHeight="1" spans="1:14">
      <c r="A169" s="80" t="s">
        <v>412</v>
      </c>
      <c r="B169" s="80"/>
      <c r="C169" s="80"/>
      <c r="D169" s="80"/>
      <c r="E169" s="80"/>
      <c r="F169" s="80"/>
      <c r="G169" s="80"/>
      <c r="H169" s="80"/>
      <c r="I169" s="80"/>
      <c r="J169" s="80"/>
      <c r="K169" s="80"/>
      <c r="L169" s="80"/>
      <c r="M169" s="84"/>
      <c r="N169" s="39"/>
    </row>
    <row r="170" ht="59" customHeight="1" spans="1:14">
      <c r="A170" s="80" t="s">
        <v>413</v>
      </c>
      <c r="B170" s="80"/>
      <c r="C170" s="80"/>
      <c r="D170" s="80"/>
      <c r="E170" s="80"/>
      <c r="F170" s="80"/>
      <c r="G170" s="80"/>
      <c r="H170" s="80"/>
      <c r="I170" s="80"/>
      <c r="J170" s="80"/>
      <c r="K170" s="80"/>
      <c r="L170" s="80"/>
      <c r="M170" s="84"/>
      <c r="N170" s="39"/>
    </row>
    <row r="171" ht="55" customHeight="1" spans="1:14">
      <c r="A171" s="80" t="s">
        <v>414</v>
      </c>
      <c r="B171" s="80"/>
      <c r="C171" s="80"/>
      <c r="D171" s="80"/>
      <c r="E171" s="80"/>
      <c r="F171" s="80"/>
      <c r="G171" s="80"/>
      <c r="H171" s="80"/>
      <c r="I171" s="80"/>
      <c r="J171" s="80"/>
      <c r="K171" s="80"/>
      <c r="L171" s="80"/>
      <c r="M171" s="84"/>
      <c r="N171" s="39"/>
    </row>
    <row r="172" ht="46" customHeight="1" spans="1:14">
      <c r="A172" s="80" t="s">
        <v>415</v>
      </c>
      <c r="B172" s="80"/>
      <c r="C172" s="80"/>
      <c r="D172" s="80"/>
      <c r="E172" s="80"/>
      <c r="F172" s="80"/>
      <c r="G172" s="80"/>
      <c r="H172" s="80"/>
      <c r="I172" s="80"/>
      <c r="J172" s="80"/>
      <c r="K172" s="80"/>
      <c r="L172" s="80"/>
      <c r="M172" s="84"/>
      <c r="N172" s="39"/>
    </row>
    <row r="173" ht="33" customHeight="1" spans="1:14">
      <c r="A173" s="80" t="s">
        <v>416</v>
      </c>
      <c r="B173" s="80"/>
      <c r="C173" s="80"/>
      <c r="D173" s="80"/>
      <c r="E173" s="80"/>
      <c r="F173" s="80"/>
      <c r="G173" s="80"/>
      <c r="H173" s="80"/>
      <c r="I173" s="80"/>
      <c r="J173" s="80"/>
      <c r="K173" s="80"/>
      <c r="L173" s="80"/>
      <c r="M173" s="84"/>
      <c r="N173" s="39"/>
    </row>
    <row r="174" ht="40" customHeight="1" spans="1:14">
      <c r="A174" s="80" t="s">
        <v>417</v>
      </c>
      <c r="B174" s="80"/>
      <c r="C174" s="80"/>
      <c r="D174" s="80"/>
      <c r="E174" s="80"/>
      <c r="F174" s="80"/>
      <c r="G174" s="80"/>
      <c r="H174" s="80"/>
      <c r="I174" s="80"/>
      <c r="J174" s="80"/>
      <c r="K174" s="80"/>
      <c r="L174" s="80"/>
      <c r="M174" s="84"/>
      <c r="N174" s="39"/>
    </row>
    <row r="175" ht="21" customHeight="1" spans="1:14">
      <c r="A175" s="80" t="s">
        <v>418</v>
      </c>
      <c r="B175" s="80"/>
      <c r="C175" s="80"/>
      <c r="D175" s="80"/>
      <c r="E175" s="80"/>
      <c r="F175" s="80"/>
      <c r="G175" s="80"/>
      <c r="H175" s="80"/>
      <c r="I175" s="80"/>
      <c r="J175" s="80"/>
      <c r="K175" s="80"/>
      <c r="L175" s="80"/>
      <c r="M175" s="84"/>
      <c r="N175" s="39"/>
    </row>
    <row r="176" ht="21" customHeight="1" spans="1:14">
      <c r="A176" s="80" t="s">
        <v>419</v>
      </c>
      <c r="B176" s="80"/>
      <c r="C176" s="80"/>
      <c r="D176" s="80"/>
      <c r="E176" s="80"/>
      <c r="F176" s="80"/>
      <c r="G176" s="80"/>
      <c r="H176" s="80"/>
      <c r="I176" s="80"/>
      <c r="J176" s="80"/>
      <c r="K176" s="80"/>
      <c r="L176" s="80"/>
      <c r="M176" s="84"/>
      <c r="N176" s="39"/>
    </row>
    <row r="177" ht="22" customHeight="1" spans="1:14">
      <c r="A177" s="80" t="s">
        <v>420</v>
      </c>
      <c r="B177" s="80"/>
      <c r="C177" s="80"/>
      <c r="D177" s="80"/>
      <c r="E177" s="80"/>
      <c r="F177" s="80"/>
      <c r="G177" s="80"/>
      <c r="H177" s="80"/>
      <c r="I177" s="80"/>
      <c r="J177" s="80"/>
      <c r="K177" s="80"/>
      <c r="L177" s="80"/>
      <c r="M177" s="84"/>
      <c r="N177" s="39"/>
    </row>
  </sheetData>
  <autoFilter ref="A6:N177">
    <extLst/>
  </autoFilter>
  <mergeCells count="125">
    <mergeCell ref="A2:M2"/>
    <mergeCell ref="A4:M4"/>
    <mergeCell ref="K5:M5"/>
    <mergeCell ref="A51:M51"/>
    <mergeCell ref="A52:M52"/>
    <mergeCell ref="A53:M53"/>
    <mergeCell ref="A54:M54"/>
    <mergeCell ref="A55:M55"/>
    <mergeCell ref="A56:M56"/>
    <mergeCell ref="A57:M57"/>
    <mergeCell ref="A58:M58"/>
    <mergeCell ref="A59:M59"/>
    <mergeCell ref="A60:M60"/>
    <mergeCell ref="A61:M61"/>
    <mergeCell ref="D62:M62"/>
    <mergeCell ref="A63:M63"/>
    <mergeCell ref="K64:M64"/>
    <mergeCell ref="A115:M115"/>
    <mergeCell ref="A116:M116"/>
    <mergeCell ref="A117:M117"/>
    <mergeCell ref="A118:M118"/>
    <mergeCell ref="A119:M119"/>
    <mergeCell ref="A120:M120"/>
    <mergeCell ref="A121:M121"/>
    <mergeCell ref="A122:M122"/>
    <mergeCell ref="A123:M123"/>
    <mergeCell ref="A124:M124"/>
    <mergeCell ref="A125:M125"/>
    <mergeCell ref="D126:M126"/>
    <mergeCell ref="A127:M127"/>
    <mergeCell ref="K128:M128"/>
    <mergeCell ref="A161:M161"/>
    <mergeCell ref="A162:M162"/>
    <mergeCell ref="A163:M163"/>
    <mergeCell ref="A164:M164"/>
    <mergeCell ref="A165:M165"/>
    <mergeCell ref="A166:M166"/>
    <mergeCell ref="A167:M167"/>
    <mergeCell ref="A168:M168"/>
    <mergeCell ref="A169:M169"/>
    <mergeCell ref="A170:M170"/>
    <mergeCell ref="A171:M171"/>
    <mergeCell ref="A172:M172"/>
    <mergeCell ref="A173:M173"/>
    <mergeCell ref="A174:M174"/>
    <mergeCell ref="A175:M175"/>
    <mergeCell ref="A176:M176"/>
    <mergeCell ref="A177:M177"/>
    <mergeCell ref="A5:A6"/>
    <mergeCell ref="A7:A9"/>
    <mergeCell ref="A10:A11"/>
    <mergeCell ref="A12:A13"/>
    <mergeCell ref="A14:A16"/>
    <mergeCell ref="A17:A25"/>
    <mergeCell ref="A26:A27"/>
    <mergeCell ref="A29:A30"/>
    <mergeCell ref="A31:A32"/>
    <mergeCell ref="A33:A35"/>
    <mergeCell ref="A36:A37"/>
    <mergeCell ref="A38:A39"/>
    <mergeCell ref="A40:A41"/>
    <mergeCell ref="A42:A43"/>
    <mergeCell ref="A44:A45"/>
    <mergeCell ref="A46:A47"/>
    <mergeCell ref="A49:A50"/>
    <mergeCell ref="A64:A65"/>
    <mergeCell ref="A66:A72"/>
    <mergeCell ref="A73:A74"/>
    <mergeCell ref="A75:A77"/>
    <mergeCell ref="A78:A79"/>
    <mergeCell ref="A80:A81"/>
    <mergeCell ref="A82:A84"/>
    <mergeCell ref="A85:A87"/>
    <mergeCell ref="A88:A89"/>
    <mergeCell ref="A90:A91"/>
    <mergeCell ref="A92:A94"/>
    <mergeCell ref="A95:A96"/>
    <mergeCell ref="A97:A100"/>
    <mergeCell ref="A101:A102"/>
    <mergeCell ref="A103:A104"/>
    <mergeCell ref="A105:A108"/>
    <mergeCell ref="A109:A110"/>
    <mergeCell ref="A111:A112"/>
    <mergeCell ref="A113:A114"/>
    <mergeCell ref="A128:A129"/>
    <mergeCell ref="A130:A133"/>
    <mergeCell ref="A134:A137"/>
    <mergeCell ref="A138:A141"/>
    <mergeCell ref="A142:A145"/>
    <mergeCell ref="A146:A147"/>
    <mergeCell ref="A148:A151"/>
    <mergeCell ref="A152:A153"/>
    <mergeCell ref="A154:A155"/>
    <mergeCell ref="A156:A158"/>
    <mergeCell ref="A159:A160"/>
    <mergeCell ref="B5:B6"/>
    <mergeCell ref="B64:B65"/>
    <mergeCell ref="B128:B129"/>
    <mergeCell ref="C5:C6"/>
    <mergeCell ref="C64:C65"/>
    <mergeCell ref="C128:C129"/>
    <mergeCell ref="D5:D6"/>
    <mergeCell ref="D64:D65"/>
    <mergeCell ref="D128:D129"/>
    <mergeCell ref="E5:E6"/>
    <mergeCell ref="E64:E65"/>
    <mergeCell ref="E128:E129"/>
    <mergeCell ref="F5:F6"/>
    <mergeCell ref="F64:F65"/>
    <mergeCell ref="F128:F129"/>
    <mergeCell ref="G5:G6"/>
    <mergeCell ref="G64:G65"/>
    <mergeCell ref="G128:G129"/>
    <mergeCell ref="H5:H6"/>
    <mergeCell ref="H64:H65"/>
    <mergeCell ref="H128:H129"/>
    <mergeCell ref="I5:I6"/>
    <mergeCell ref="I64:I65"/>
    <mergeCell ref="I128:I129"/>
    <mergeCell ref="J5:J6"/>
    <mergeCell ref="J64:J65"/>
    <mergeCell ref="J128:J129"/>
    <mergeCell ref="N5:N6"/>
    <mergeCell ref="N64:N65"/>
    <mergeCell ref="N128:N1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WPS_1725705031</cp:lastModifiedBy>
  <dcterms:created xsi:type="dcterms:W3CDTF">2024-12-14T02:19:00Z</dcterms:created>
  <dcterms:modified xsi:type="dcterms:W3CDTF">2024-12-29T04:39:14Z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EB14264078A244F78B4332622E35194B_11</vt:lpwstr>
  </property>
  <property fmtid="{D5CDD505-2E9C-101B-9397-08002B2CF9AE}" pid="3" name="KSOProductBuildVer">
    <vt:lpwstr>2052-11.1.0.12165</vt:lpwstr>
  </property>
</Properties>
</file>